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GCL\Comissão Permanente ou Especial de Licitações\DESPACHOS CPL DRG CR\Despachos Licitações 2017\"/>
    </mc:Choice>
  </mc:AlternateContent>
  <bookViews>
    <workbookView xWindow="0" yWindow="0" windowWidth="28800" windowHeight="12435"/>
  </bookViews>
  <sheets>
    <sheet name="Homologação" sheetId="1" r:id="rId1"/>
    <sheet name="Ata" sheetId="2" r:id="rId2"/>
  </sheets>
  <definedNames>
    <definedName name="_xlnm.Print_Area" localSheetId="0">Homologação!$A$1:$K$67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1" l="1"/>
  <c r="G53" i="1"/>
  <c r="J20" i="1" l="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19" i="1"/>
  <c r="G59" i="1" l="1"/>
  <c r="G57" i="1"/>
  <c r="J55" i="1" l="1"/>
  <c r="G61" i="1"/>
  <c r="F73" i="2" l="1"/>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E75" i="2" l="1"/>
</calcChain>
</file>

<file path=xl/sharedStrings.xml><?xml version="1.0" encoding="utf-8"?>
<sst xmlns="http://schemas.openxmlformats.org/spreadsheetml/2006/main" count="278" uniqueCount="162">
  <si>
    <t>DESPACHOS E ENCAMINHAMENTOS</t>
  </si>
  <si>
    <t>ITEM</t>
  </si>
  <si>
    <t>TERMO DE HOMOLOGAÇÃO POR VENCEDOR</t>
  </si>
  <si>
    <t>ESPECIFICAÇÃO</t>
  </si>
  <si>
    <t>VALOR TOTAL FINAL</t>
  </si>
  <si>
    <t>UND</t>
  </si>
  <si>
    <t>QTD</t>
  </si>
  <si>
    <t>INDICE DE ECONOMIA (%)</t>
  </si>
  <si>
    <t>VALOR  TOTAL ESTIMADO</t>
  </si>
  <si>
    <t>ECONÔMIA TOTAL DOS ITENS:</t>
  </si>
  <si>
    <t>ÍNDICE TOTAL DE ECONÔMIA (%):</t>
  </si>
  <si>
    <t xml:space="preserve">VALOR TOTAL R$ </t>
  </si>
  <si>
    <t>VALOR UNITÁRIO FINAL</t>
  </si>
  <si>
    <t xml:space="preserve">TOTAL GLOBAL DOS ITENS ADJUDICADOS: </t>
  </si>
  <si>
    <t xml:space="preserve">TOTAL GLOBAL ESTIMADO: </t>
  </si>
  <si>
    <t xml:space="preserve">ÍNDICE TOTAL DE ECONÔMIA (%): </t>
  </si>
  <si>
    <t>________________________________________</t>
  </si>
  <si>
    <t>ISBN</t>
  </si>
  <si>
    <t>Und</t>
  </si>
  <si>
    <t xml:space="preserve">Manual da maquigem: Guia para toda hora (Coleção Pegue &amp; Leve): 2013, Paula Espelho, Bestbolso Saraiva, 1.ed ou Ed. Mais recente. </t>
  </si>
  <si>
    <t xml:space="preserve">Around the world in eighty days - Nivel Starter: 2008, Jules Verne, Macmillan, Ed. Mais recente. </t>
  </si>
  <si>
    <t>Sara says no! (com CD Audio)  - Nivel Starter: 2009, Norman Whitney, Macmillan, Ed. Mais recente.</t>
  </si>
  <si>
    <t>Shooting stars (com CD Audio)  - Nivel Starter: 2005, Polly Sweetnam, Macmillan, Ed. Mais recente.</t>
  </si>
  <si>
    <t xml:space="preserve">Photo finish (com CD Audio) - Nivel Starter: 2005, Polly Sweetnam, Macmillan, Ed. Mais recente, </t>
  </si>
  <si>
    <t xml:space="preserve">The umbrella (com CD Audio)  - Nivel Starter, 2005, Clare Harris, Macmillan, Ed. Mais recente.  </t>
  </si>
  <si>
    <t>Anna and the fighter (com CD Audio) - Nivel Beginner: 2004, Elizabeth Laird, Macmillan, Ed. Mais recente.</t>
  </si>
  <si>
    <t>Money for a motorbike (com CD Audio) - Nivel Beginner: 2005, John Milne, Macmillan, Ed. Mais recente.</t>
  </si>
  <si>
    <t xml:space="preserve">Princess Diana (com CD Audio) - Nivel Beginner: 2009, Anne Collins, Macmillan, Ed. Mais recente. </t>
  </si>
  <si>
    <t>Rich man, poor man (com CD Audio) - Nivel Beginner: 2005, T. C. Jupp, Macmillan, Ed. Mais recente.</t>
  </si>
  <si>
    <t>The man in the Iron Mask (com CD Audio) - Nivel Beginner: 2005, Alexandre Dumas, Macmillan, Ed. Mais recente.</t>
  </si>
  <si>
    <t>The last of the Mohicans (com CD Audio) - Niver Beginner: James Fenimore Cooper, Macmillan, Ed. Mais recente.</t>
  </si>
  <si>
    <t xml:space="preserve">The three musketeers (com CD Audio) - Nivel Beginner: 2009, Alexandre Dumas, Macmillan, Ed. Mais recente. </t>
  </si>
  <si>
    <t>Frankenstein (com CD Audio) - Nivel Elementary: 2005, Mary Shelley, Macmillan, Ed. Mais recente.</t>
  </si>
  <si>
    <t>Seven stories of mystery and horror (com CD Audio) - Nivel Elementary: 2005, Edgar Allan Poer, Macmillan, Ed. Mais recente.</t>
  </si>
  <si>
    <t>The black cat (com CD Audio) - Nivel Elementary: 2005, John Milne, Macmillan, Ed. Mais recente.</t>
  </si>
  <si>
    <t>The mark of zorro (com CD Audio) - Nivel Elementary: 2005, Johnston McCulley, Macmillan, Ed. Mais recente.</t>
  </si>
  <si>
    <t>The picture of Dorian Gray (com CD Audio) - Nivel Elementary: 2005,  Oscar Wilde, Macmillan, Ed. Mais recente.</t>
  </si>
  <si>
    <t>The princess diaries: book One (com CD Audio) - Nivel Elementary: 2005, Meg Cabot, Macmillan, Ed. Mais recente.</t>
  </si>
  <si>
    <t>The princess diaries: book Two (com CD Audio) - Nivel Elementary: 2005, Meg Cabot, Macmillan, Ed. Mais recente.</t>
  </si>
  <si>
    <t>The stranger (com CD Audio) - Nivel Elementary: 2005, Norman Whitney, Macmillan, Ed. Mais recente.</t>
  </si>
  <si>
    <t>The woman in black (com CD Audio) - Nivel Elementary, 2006, Susan Hill, Macmillan, Ed. Mais recente.</t>
  </si>
  <si>
    <t>A Midsummer Night's Dream - Nivel Pre-Intermediate: 2007, William Shakespeare, Macmillan, Ed. Mais recente.</t>
  </si>
  <si>
    <t>Casino Royale (com CD Audio) - Nivel Pre-Intermediate: 2006, Ian Fleming, Macmillan,  Ed. Mais recente.</t>
  </si>
  <si>
    <t>Diamonds are forever (com CD Audio) - Nivel Pre-Intermediate: 2009, Ian Fleming, Macmillan, Ed. Mais recente.</t>
  </si>
  <si>
    <t>Gandhi (com CD Audio) - Nivel Pre-Intermediate: 2010, Rachel Bladon, Macmillan, Ed. Mais recente.</t>
  </si>
  <si>
    <t>Michael Jackson: the king of pop (com CD Audio) - Nivel Pre-Intermediate: 2010,  Carl W Hart, Macmillan, Ed. Mais recente.</t>
  </si>
  <si>
    <t xml:space="preserve">Romeo &amp; Juliet - Nivel Pre-Intermediate: 2007, William Shakespeare, Macmillan, Ed. Mais recente. </t>
  </si>
  <si>
    <t>Robin Hood (com CD Audio) - Nivel Pre-Intermediate: 2007, Stephen Colbourn, Macmillan, Ed. Mais recente.</t>
  </si>
  <si>
    <t>Robinson Crusoe (com CD Audio) - Nivel Pre-Intermediate: 2009, Daniel Defoe, Macmillan, Ed. Mais recente.</t>
  </si>
  <si>
    <t>The Treasure of Monte Cristo (com CD Audio) - Nivel Pre-Intermediate: 2007, Alexandre Dumas,  Macmillan, Ed. Mais recente.</t>
  </si>
  <si>
    <t xml:space="preserve">The wizard of oz (com CD Audio) - Nivel Pre-Intermediate: 2007, L. Frank Braum, Macmillan,  Ed. Mais recente. </t>
  </si>
  <si>
    <t>Owl hall (com CD Audio) - Nivel Pre-Intermediate: 2012, Robert Campbell / Lindsay Clandfield, Macmillan, Ed. Mais recente.</t>
  </si>
  <si>
    <t>The story of the olympics: na unofficial history (com  CD Audio) - Nivel Pre-Intermediate: 2012, Rachel Bladon, Macmillan, 1.ed ou Ed. Mais recente.</t>
  </si>
  <si>
    <t>"A" is for Alibi - Nivel Intermediate: 2005, Sue Grafton,  Macmillan, 1.ed ou Ed. Mais recente.</t>
  </si>
  <si>
    <t>A kiss before dying (com CD Audio) - Nivel Intermediate: 2005, Ira Leving, Macmillan,  1.ed ou Ed. Mais recente.</t>
  </si>
  <si>
    <t>A new lease of death (com CD Audio) - Nivel Intermediate: 2012, Ruth Rendell, Macmillan,  1.ed ou Ed. Mais recente.</t>
  </si>
  <si>
    <t>"B" is for Burglar (com CD Audio) - Nivel Intermediate: 2005, Sue Grafton, Macmillan, 1.ed ou Ed. Mais recente.</t>
  </si>
  <si>
    <t>Bridget Jone's diary (com CD Audio) - Nivel Intermediate: 2008, Helen Fielding, Macmillan,  1.ed ou Ed. Mais recente.</t>
  </si>
  <si>
    <t xml:space="preserve">David Copperfield - Nivel Intermediate: 2008, Charles Dickens, Macmillan, 1.ed ou Ed. Mais recente. </t>
  </si>
  <si>
    <t>Dr. No (com CD Audio) - Nivel Intermediate: 2005, Ian Fleming, Macmillan, 1.ed ou Ed. Mais recente.</t>
  </si>
  <si>
    <t xml:space="preserve">Emma (com CD Audio) - Nivel Intermediate: 2005, Jane Austen, 1.ed ou Ed. Mais recente. </t>
  </si>
  <si>
    <t>Goldfinger (com CD Audio) - Nivel Intermediate: 2005, Ian Fleming, Macmillan, 1.ed ou Ed. Mais recente.</t>
  </si>
  <si>
    <t>One day (com CD Audio) - Nivel Intermediate: 2012, David Nicholls, Macmillan, 1.ed ou Ed. Mais recente.</t>
  </si>
  <si>
    <t>Sense and sensibility (com CD audio) - Nivel Intermediate: 2005, Jane Austen, Macmillan,  1.ed ou Ed. Mais recente.</t>
  </si>
  <si>
    <t>Slumdog millionaire (com CD Audio) - Nivel Intermediate: 2010, Vikas Swarup, Macmillan,  1.ed ou Ed. Mais recente.</t>
  </si>
  <si>
    <t>The pearl (com CD Audio) - Nivel Intermediate: 2009, John Steinbeck, Macmillan, 1.ed ou Ed. Mais recente.</t>
  </si>
  <si>
    <t>The woman who disappeared (com CD Audio) - Nivel Intermediate: 2005, Philip Prowse, Macmillan, 1.ed ou Ed. Mais recente.</t>
  </si>
  <si>
    <t>Touching the void (com CD Audio) - Nivel Intermediate: 2008, Joe Simpson, Macmillan,  1.ed ou Ed. Mais recente.</t>
  </si>
  <si>
    <t>Six sketches (com CD áudio)/ Level Beginner / Coleção: Penguin Readers: 2012, Leslie Dunkling, Pearson, 1.ed ou Ed. Mais recente.</t>
  </si>
  <si>
    <t xml:space="preserve">Amazon rally (com CD ROM) / Nível: Beginner / Coleção: Penguin Active Reading: 2012, Eduardo Amos / Elizabeth Prescher, Pearson, 1.ed ou Ed. Mais recente. </t>
  </si>
  <si>
    <t xml:space="preserve">The Barcelona game (com CD ROM) / Nível: Beginner / Coleção: Penguin Active Reading: 2012, Stephen Rabley, Pearson,  1.ed ou Ed. Mais recente. </t>
  </si>
  <si>
    <t>The outsiders (com CD ROM) / Nível: Beginner / Coleção: Penguin Active Reading: 2012, Lynda Edwards, Pearson, 1.ed ou Ed. Mais recente.</t>
  </si>
  <si>
    <t xml:space="preserve">Elementary language practice - Book with key and CD rom - Third edition: 2010, Michael Vince, Macmillan - ELT, 1.ed ou Ed. Mais recente. </t>
  </si>
  <si>
    <t>LibreOffice Impress 3.4: Desenvolvendo apresentações: 2012 ou Ed. Mais recente, Daniel Hayashida Simão, VIENA, 1 .ed ou Ed. Mais recente.</t>
  </si>
  <si>
    <t>Criando Design com Padrões Web: 2010 ou Ed. Mais recente, Jeffrey Zeldman, ALTA BOOKS, 1. ed. Ou ed. Mais recente.</t>
  </si>
  <si>
    <t>Meu Cliente, Meu Amigo: 2008 ou Ed. Mais recente, S. Luzardo, AUTORES CATARINENSES, 2. ed. Ou ed. Mais recente.</t>
  </si>
  <si>
    <t xml:space="preserve">O Grande Livro da Costura: 2013 ou Ed. Mais recente, SMITH, Alison, Publifolha, 1. ed. Ou ed. Mais recente. </t>
  </si>
  <si>
    <t>Técnicas de Atendimento: Onde está o atendimento?: 2008 ou Ed. Mais recente,  MEDEIROS, Walter, VIENA, 2. ed. Ou ed. Mais recente.</t>
  </si>
  <si>
    <t xml:space="preserve">Gestão de vendas: os 21 segredos do sucesso, 2007 ou Ed. Mais recente, COBRA, Marcos e TEJON, José Luiz, SARAIVA, 1. ed. Ou ed. Mais recente. </t>
  </si>
  <si>
    <t>Planejamento, programação e controle da Produção: 2007 ou Ed. Mais recente,  Mauro Caon, Atlas, 5. ed. Ou ed. Mais recente.</t>
  </si>
  <si>
    <t>Fundamentos de estética 4: 2012 ou Ed. Mais recente, Milady Standard, Cengage Learning, 1. ed. Ou ed. Mais recente.</t>
  </si>
  <si>
    <t xml:space="preserve">Recursos Técnicos em Estética Volume 2: 2013 ou Ed. Mais recente, PEREIRA, Maria de Fátima Lima, DIFUSÃO, 1. ed. Ou ed. Mais recente. </t>
  </si>
  <si>
    <t>Introdução ao Teste de Software: 2007 ou Ed. Mais recente, Marcio Eduardo Delamaro, José Calos Maldonado, Mário Jino, CAMPUS, 1.ed ou Ed. Mais recente.</t>
  </si>
  <si>
    <r>
      <rPr>
        <sz val="11"/>
        <color theme="1"/>
        <rFont val="Arial Narrow"/>
        <family val="2"/>
      </rPr>
      <t>Licitante vencedora:</t>
    </r>
    <r>
      <rPr>
        <b/>
        <sz val="11"/>
        <color theme="1"/>
        <rFont val="Arial Narrow"/>
        <family val="2"/>
      </rPr>
      <t xml:space="preserve"> Distribuidora Curitiba de Papéis e Livros S.A</t>
    </r>
  </si>
  <si>
    <r>
      <rPr>
        <b/>
        <sz val="11"/>
        <color theme="1"/>
        <rFont val="Arial Narrow"/>
        <family val="2"/>
      </rPr>
      <t>CNPJ/MF Nº:</t>
    </r>
    <r>
      <rPr>
        <sz val="11"/>
        <color theme="1"/>
        <rFont val="Arial Narrow"/>
        <family val="2"/>
      </rPr>
      <t xml:space="preserve"> 79.065.181/0001-94</t>
    </r>
  </si>
  <si>
    <t>Manual de rotinas trabalhistas: problemas práticos na atuação diária: 2014, Roni Genicolo Garcia, Atlas,  8.ed ou ed. Mais recente.</t>
  </si>
  <si>
    <t>Google Android: aprenda a criar aplicações para dispositivos móveis com android SDK: 2013, RICARDO R. LECHETA, NOVATEC, 5.ed ou Ed. Mais recente.</t>
  </si>
  <si>
    <t>LibreOffice Writer 3.4: liberdade para para criar e editar textos: 2012 ou Ed. Mais recente, Paulo Sérgio Araújo, Viena, 1 .ed ou Ed. Mais recente.</t>
  </si>
  <si>
    <t>Introdução à teoria geral da administração: 2013 ou Ed. Mais recente: CHIAVENATO, Idalberto, Campus/ Manole, Elsevier, 8. ed. Ou ed. Mais recente.</t>
  </si>
  <si>
    <t>Curso didático de Estética - Volume I e II: 2015 ou Ed. Mais recente, Lígia Marini Lacrimanti, YENDIS, 2. ed. Ou ed. Mais recente.</t>
  </si>
  <si>
    <t>MARCA</t>
  </si>
  <si>
    <t xml:space="preserve">QTD </t>
  </si>
  <si>
    <t>PRODUTO</t>
  </si>
  <si>
    <r>
      <rPr>
        <sz val="11"/>
        <color theme="1"/>
        <rFont val="Arial Narrow"/>
        <family val="2"/>
      </rPr>
      <t>Tipo:</t>
    </r>
    <r>
      <rPr>
        <b/>
        <sz val="11"/>
        <color theme="1"/>
        <rFont val="Arial Narrow"/>
        <family val="2"/>
      </rPr>
      <t xml:space="preserve"> Menor preço por item                           </t>
    </r>
    <r>
      <rPr>
        <sz val="11"/>
        <color theme="1"/>
        <rFont val="Arial Narrow"/>
        <family val="2"/>
      </rPr>
      <t xml:space="preserve"> </t>
    </r>
  </si>
  <si>
    <r>
      <rPr>
        <sz val="11"/>
        <color theme="1"/>
        <rFont val="Arial Narrow"/>
        <family val="2"/>
      </rPr>
      <t>Execução:</t>
    </r>
    <r>
      <rPr>
        <b/>
        <sz val="11"/>
        <color theme="1"/>
        <rFont val="Arial Narrow"/>
        <family val="2"/>
      </rPr>
      <t xml:space="preserve"> Registro de Preços por demanda</t>
    </r>
  </si>
  <si>
    <r>
      <t xml:space="preserve">Critério de julgamento: </t>
    </r>
    <r>
      <rPr>
        <b/>
        <sz val="11"/>
        <color theme="1"/>
        <rFont val="Arial Narrow"/>
        <family val="2"/>
      </rPr>
      <t>Preço unitário por item</t>
    </r>
  </si>
  <si>
    <t>Presidência do Conselho Regional Senac/RN</t>
  </si>
  <si>
    <r>
      <rPr>
        <sz val="11"/>
        <color theme="1"/>
        <rFont val="Arial Narrow"/>
        <family val="2"/>
      </rPr>
      <t>Modalidade:</t>
    </r>
    <r>
      <rPr>
        <b/>
        <sz val="11"/>
        <color theme="1"/>
        <rFont val="Arial Narrow"/>
        <family val="2"/>
      </rPr>
      <t xml:space="preserve"> Concorrência   </t>
    </r>
    <r>
      <rPr>
        <sz val="11"/>
        <color theme="1"/>
        <rFont val="Arial Narrow"/>
        <family val="2"/>
      </rPr>
      <t xml:space="preserve"> Número:</t>
    </r>
    <r>
      <rPr>
        <b/>
        <sz val="11"/>
        <color theme="1"/>
        <rFont val="Arial Narrow"/>
        <family val="2"/>
      </rPr>
      <t xml:space="preserve">002/2017                            </t>
    </r>
  </si>
  <si>
    <t>Processo Administrativo nº 117/2017</t>
  </si>
  <si>
    <r>
      <t xml:space="preserve">Objeto:  Registro preço para futuras aquisições de </t>
    </r>
    <r>
      <rPr>
        <b/>
        <sz val="11"/>
        <color theme="1"/>
        <rFont val="Arial Narrow"/>
        <family val="2"/>
      </rPr>
      <t>Gênero Alimentícios</t>
    </r>
    <r>
      <rPr>
        <sz val="11"/>
        <color theme="1"/>
        <rFont val="Arial Narrow"/>
        <family val="2"/>
      </rPr>
      <t xml:space="preserve"> objetivando atender as necessidades e conveniências do Senac/RN.</t>
    </r>
  </si>
  <si>
    <t>Licitante vencedora:  BRENA VIEIRA LIRA CAVALCANTE EIRELI - EPP</t>
  </si>
  <si>
    <t>CNPJ/MF nº 18.695.347/0001-61</t>
  </si>
  <si>
    <t>Arroz agulhinha - aprovado pela legislação sanitária vigente; tipo 1, branco longo, constituídos de grãos inteiros, livre de perigos físicos; parasitas e larvas, embalagem: sacos plásticos íntegros hermeticamente fechados contendo identificação do fabricante; informação nutricional, número do lote, data de validade, número do registro. O produto deverá apresentar validade mínima de 6 meses a partir da data de entrega. Peso 1kg.</t>
  </si>
  <si>
    <t xml:space="preserve">Arroz arbóreo - aprovado pela legislação sanitária vigente; tipo 1, arredondados, constituídos de grãos inteiros, livre de perigos físicos, parasitas e larvas, embalados a vácuo, contendo identificação do fabricante; informação nutricional, número do lote, data de validade, número do registro. O produto deverá apresentar validade mínima de 6 meses a partir da data de entrega. Peso 1kg.          </t>
  </si>
  <si>
    <t>Azeitona preta com caroço - tipo: em conserva inteira; preparada com os frutos curados na variedade preta, imersos em salmoura de concentração apropriada e coloração uniformes submetidos ao processo tecnológico adequado, atendendo as condições gerais do código sanitário de alimentos. Acondicionada em embalagem hermeticamente fechada, peso drenado 200g. Produto devidamente rotulado e identificado com informações do fabricante, prazo de validade, informações nutricionais, número do registro no órgão competente; prazo de validade mínimo de 6 meses a partir data de entrega.</t>
  </si>
  <si>
    <t>Azeitona verde com caroço - tipo: em conserva inteira com caroço; preparada com os frutos curados na variedade verde, imersos em salmoura de concentração apropriada e coloração uniformes submetidos ao processo tecnológico adequado, atendendo as condições gerais do código sanitário de alimentos. Acondicionada em embalagem hermeticamente fechada, peso drenado 200g; produto devidamente rotulado e identificado com informações do fabricante, prazo de validade, informações nutricionais, número do registro no órgão competente; prazo de validade mínimo de 6 meses a partir data de entrega.</t>
  </si>
  <si>
    <t>Cachaça - bebida destilada branca a base de cana de açúcar, teor alcóolico entre 37 e 50%. Garrafa com 965ml</t>
  </si>
  <si>
    <t>Café solúvel - tipo: em pó homogêneo, torrado e moído, aroma e sabor característicos de café, tipo tradicional, apresentação moído. Embalagem com identificação do produto, identificação do fabricante, data de fabricação e prazo de validade, informações nutricionais, selo de pureza da associação brasileira da indústria do café – ABIC. O produto deverá ter registro no ministério da saúde e atender a portaria 451/97 do ministério da saúde e a resolução 12/78 da comissão nacional de normas e padrões para alimentos - CNNPA. Validade mínima de 6 meses a partir da data de entrega. Embalagem de 50 gramas.</t>
  </si>
  <si>
    <t>Cereja em calda - cereja, imersa em calda sabor cereja. Com prazo de validade de 6 meses a partir da data de entrega. Embalagem com informações do fabricante, data de fabricação, validade e informações nutricionais. Embalagem com peso drenado de 100g.</t>
  </si>
  <si>
    <t>Champignon - cogumelo. Composição: cogumelo, água, sal e regulador de acidez ácido cítrico. Embalagem contendo identificação do produto, marca do fabricante, prazo de validade. Embalagem com informações do fabricante, data de fabricação, validade e informações nutricionais. Embalagem com peso drenado de 100g.</t>
  </si>
  <si>
    <t>Chocolate ao leite - chocolate ao leite em barra embalagem contendo 1kg. Prazo de validade mínimo de 03 meses a partir da data de entrega.</t>
  </si>
  <si>
    <t>Coco ralado seco - fino, desidratado, sem açúcar, sem rancificação. Embalagem deve conter data de fabricação e validade. Com prazo de validade de 06 meses a contar da data de fabricação. Deve conter ingredientes e informação nutricional. Embalagem com 100g.</t>
  </si>
  <si>
    <t>Colorífico em pó - colorífico em pó fino homogêneo, obtido de frutos maduros de urucum, limpos. Cor:  vermelho intensa, embalagem com 100 g, com cheiro e sabor próprios para consumo humano e em conformidade com a legislação em vigor. Prazo de validade mínimo de 03 meses a partir da data de entrega.</t>
  </si>
  <si>
    <t>Doce de leite em pasta - doce de leite cremoso industrializado, embalagem com 400g. A embalagem deverá conter externamente os dados de identificação, procedência, informação nutricional, número de lote, data de validade, quantidade do produto, número do registro no ministério da agricultura. Validade de até 90 dias a partir da data de entrega. Prazo de validade mínimo de 03 meses a partir da data de entrega.</t>
  </si>
  <si>
    <t>Espaguete grano duro - macarrão espaguete grano duro com sêmola. Embalagem com prazo de validade e data de fabricação, informações nutricionais número de lote, quantidade de produto. Validade mínima de 6 meses a partir da data de entrega.  Peso 500g.</t>
  </si>
  <si>
    <t xml:space="preserve">Farinha de trigo - especial sem fermento, embalada em sacos transparentes, limpos, não violados e resistentes, contendo dados de identificação, procedência, informações nutricionais, lote, peso líquido. Embalagem com 1 kg. </t>
  </si>
  <si>
    <t>Flor de sal - finos cristais de sal que não passam por processos químicos de refinamento. Embalagem com prazo de validade, data de fabricação, informações nutricionais número de lote, quantidade de produto. Com validade mínima de 6 meses, partir da data de entrega. Embalagem de 350g.</t>
  </si>
  <si>
    <t xml:space="preserve">Frutas cristalizadas - frutas cristalizadas são preparadas substituindo parte da água da fruta in natura por açúcar, compostas por mamão verde, mamão vermelho e laranja da terra (azeda), com frutas integras, livres de contaminantes, produzidas segundo as normas vigentes da legislação sanitária, com prazo de validade de no mínimo 6 meses a partir da data de recebimento do produto, em embalagem de 200 gramas. </t>
  </si>
  <si>
    <t xml:space="preserve">Geléia de amora - doce cremoso de 320g tipo “geléia”, brilhosa, com coloração, sabor e aroma amora, característicos, com polpa de fruta natural, produzida, embalada e entregue em conformidade com a legislação sanitária vigente, devendo constar data de fabricação e prazo de validade de no mínimo 6 meses a partir da data de entrega. </t>
  </si>
  <si>
    <t>Ketchup- constituído de polpa de tomate, açúcar, vinagre, sal, condimento e espessante. Embalagem com informações do fabricante, data de fabricação, validade e informações nutricionais. Prazo de validade de no mínimo 6 meses a partir da entrega do produto.  Embalagem entre 300g e 340g.</t>
  </si>
  <si>
    <t>Maionese - maionese tipo tradicional, composta à base de ovos pasteurizados, sal, açúcar e outras substâncias permitidas, de consistência cremosa, cor, cheiro e sabor próprios, isento de sujidades e seus ingredientes de preparo em perfeito estado de conservação. A embalagem deverá conter externamente os dados de identificação, procedência, informações nutricionais, número do lote, data de validade, quantidade de produto e atender as especificações técnicas da ANVISA E INMETRO. Embalagens de 200 g. Prazo de validade de no mínimo 6 meses a partir da entrega.</t>
  </si>
  <si>
    <t>Molho de pimenta - molho de imenta vermelho liquido tradicional, a base de vinagre, com cor, odor e sabor caracteristicos, livre de impurezas, dentro de padrões estabelecidos pela anvisa. Com informações nutricionais, fabricação, validade, lote. Embalagem com 150 ml. Prazo de validade mínimo de 03 meses a partir da entrega</t>
  </si>
  <si>
    <t>Molho de tomate - molho de tomate, com aspecto cor, cheiro e sabor próprios, isento de sujidades, parasitas e larvas, acondicionado em embalagem 340g, íntegro, atóxico, resistente, vedado hermeticamente, limpo. A embalagem deverá conter externamente os dados de identificação e procedência, informações nutricionais, número de lote, data de fabricação, data de validade, quantidade do produto e atender as especificações técnicas dos órgãos de vigilância sanitária em legislação vigente.prazo de validade de no mínimo 6 meses a partir da entrega.</t>
  </si>
  <si>
    <t>Molho inglês - com aspecto cor, cheiro e sabor próprios, isento de sujidades, parasitas e larvas, acondicionado em embalagem com 150ml. Íntegro, atóxico, resistente, vedado hermeticamente, limpo. A embalagem deverá conter externamente os dados de identificação e procedência, informações nutricionais, número de lote, data de fabricação, data de validade, quantidade do produto e atender as especificações técnicas dos órgãos de vigilância sanitária em legislação vigente. Prazo de validade de no mínimo 6 meses a partir da entrega.</t>
  </si>
  <si>
    <t>Penne grano duro - massa feita com sêmola de trigo durum. Embalagem com identificação do produto, marca do fabricante, prazo de validade e peso líquido. Prazo de validade de no mínimo 6 meses a partir da entrega.  Embalagem de 500g.</t>
  </si>
  <si>
    <t>Pimenta tabasco - molho de pimenta importado, de sabor picante, prepara-se com pimentos vermelhos capsicum frutescens da variedade tabasco, vinagre, água e sal, macerados em barris de carvalho. Frascos de 60ml. Prazo de validade 06 meses da data de entrega</t>
  </si>
  <si>
    <t>Polvilho doce - polvilho em pó, tipo: doce. Embalagem c Embalagem com identificação do produto, marca do fabricante, prazo de validade e peso líquido. Prazo de validade de no mínimo 6 meses a partir da entrega. Peso 500g.</t>
  </si>
  <si>
    <t>Sal grosso - sal grosso - iodado, com no mínimo 96,95% de cloreto de sódio e sais de iodo, produto refinado, iodado, com granulação uniforme e com cristais brancos. Embalagem com 1 kg .</t>
  </si>
  <si>
    <t xml:space="preserve">Sal refinado - iodado, com no mínimo 96,95% de cloreto de sódio e sais de iodo, produto refinado, iodado, com granulação uniforme e com cristais brancos, com dosagem de sais de iodo de acordo com a legislação federal específica. Embalagem em plástico com 1 kg. </t>
  </si>
  <si>
    <t>Shoyu - molho de soja é um molho fabricado a partir de uma mistura de soja, cereal torrado, água e sal marinho, fermentando-os com microrganismos. Embalagem de 500ml. Prazo de validade 06 meses da data de entrega</t>
  </si>
  <si>
    <t xml:space="preserve">Vinagre de maça – vinagre com embalagem de 500ml, matéria-prima maça, tipo neutro, acidez 4%, aspecto físico líquido, aspecto visual límpido e sem depósitos. A embalagem deverá conter externamente os dados de identificação e procedência, informações nutricionais, número de lote, data de fabricação, data de validade, quantidade do produto e atender as especificações técnicas dos órgãos de vigilância sanitária em legislação vigente. Prazo de validade mínimo de 6 meses a partir data de entrega. </t>
  </si>
  <si>
    <t>Vinagre de vinho branco – embalagem com 500ml. Matéria-prima vinho branco, tipo neutro, acidez 4%, aspecto físico líquido, aspecto visual límpido e sem depósitos. A embalagem deverá conter externamente os dados de identificação e procedência, informações nutricionais, número de lote, data de fabricação, data de validade, quantidade do produto e atender as especificações técnicas dos órgãos de vigilância sanitária em legislação vigente. Prazo de validade mínimo de 6 meses a partir data de entrega. Embalagem de 500ml.</t>
  </si>
  <si>
    <t xml:space="preserve">Vinagre de vinho tinto – com 500ml, matéria-prima vinho tinto, tipo neutro, acidez 4%, aspecto físico líquido, aspecto visual límpido e sem depósitos. A embalagem deverá conter externamente os dados de identificação e procedência, informações nutricionais, número de lote, data de fabricação, data de validade, quantidade do produto e atender as especificações técnicas dos órgãos de vigilância sanitária em legislação vigente. Prazo de validade mínimo de 6 meses a partir data de entrega. </t>
  </si>
  <si>
    <t>Vodka - bebida destilada a partir de cereais; teor alcoólico aprox. Entre 37 e 45%. Embalagem garrafa com 998ml.</t>
  </si>
  <si>
    <t>Tio Baba</t>
  </si>
  <si>
    <t>Biju</t>
  </si>
  <si>
    <t>Ting</t>
  </si>
  <si>
    <t>Pitu</t>
  </si>
  <si>
    <t>3 Corações</t>
  </si>
  <si>
    <t>Santa Clara</t>
  </si>
  <si>
    <t>Harald</t>
  </si>
  <si>
    <t>Indiano</t>
  </si>
  <si>
    <t>Nordestino</t>
  </si>
  <si>
    <t>Triunfo</t>
  </si>
  <si>
    <t>Petybon</t>
  </si>
  <si>
    <t>Primor</t>
  </si>
  <si>
    <t>Cim Sal</t>
  </si>
  <si>
    <t>Cidade</t>
  </si>
  <si>
    <t>Predilecta</t>
  </si>
  <si>
    <t>Quero</t>
  </si>
  <si>
    <t>Fugini</t>
  </si>
  <si>
    <t>Sadio</t>
  </si>
  <si>
    <t>Tabasco</t>
  </si>
  <si>
    <t>Lopes</t>
  </si>
  <si>
    <t>Sosal</t>
  </si>
  <si>
    <t>Gustavo</t>
  </si>
  <si>
    <t>Minhoto</t>
  </si>
  <si>
    <t>Smirnoff</t>
  </si>
  <si>
    <t>Natal, _____ de julho de 2017</t>
  </si>
  <si>
    <t>Marcelo Fernandes de Queiroz</t>
  </si>
  <si>
    <t>Café em Pó – Embalagem com 250g.</t>
  </si>
  <si>
    <r>
      <t xml:space="preserve">De acordo com os autos do </t>
    </r>
    <r>
      <rPr>
        <b/>
        <sz val="11"/>
        <color theme="1"/>
        <rFont val="Arial Narrow"/>
        <family val="2"/>
      </rPr>
      <t>Processo nº 117/2017</t>
    </r>
    <r>
      <rPr>
        <sz val="11"/>
        <color theme="1"/>
        <rFont val="Arial Narrow"/>
        <family val="2"/>
      </rPr>
      <t xml:space="preserve"> apresentado, baseado na </t>
    </r>
    <r>
      <rPr>
        <b/>
        <sz val="11"/>
        <color theme="1"/>
        <rFont val="Arial Narrow"/>
        <family val="2"/>
      </rPr>
      <t>Resolução SENAC Nº 958/2012, Capítulo II, artigo 4º, Incisos V e VI</t>
    </r>
    <r>
      <rPr>
        <sz val="11"/>
        <color theme="1"/>
        <rFont val="Arial Narrow"/>
        <family val="2"/>
      </rPr>
      <t xml:space="preserve">, ratifico o julgamento proferido pela Comissão Permanente de Licitação e decido </t>
    </r>
    <r>
      <rPr>
        <b/>
        <sz val="11"/>
        <color theme="1"/>
        <rFont val="Arial Narrow"/>
        <family val="2"/>
      </rPr>
      <t>HOMOLOGAR</t>
    </r>
    <r>
      <rPr>
        <sz val="11"/>
        <color theme="1"/>
        <rFont val="Arial Narrow"/>
        <family val="2"/>
      </rPr>
      <t xml:space="preserve"> o resultado da </t>
    </r>
    <r>
      <rPr>
        <b/>
        <sz val="11"/>
        <color theme="1"/>
        <rFont val="Arial Narrow"/>
        <family val="2"/>
      </rPr>
      <t>Concorrência nº 002/2017</t>
    </r>
    <r>
      <rPr>
        <sz val="11"/>
        <color theme="1"/>
        <rFont val="Arial Narrow"/>
        <family val="2"/>
      </rPr>
      <t xml:space="preserve"> e todos os seus atos e,  ainda, </t>
    </r>
    <r>
      <rPr>
        <b/>
        <sz val="11"/>
        <color theme="1"/>
        <rFont val="Arial Narrow"/>
        <family val="2"/>
      </rPr>
      <t>ADJUDICO</t>
    </r>
    <r>
      <rPr>
        <sz val="11"/>
        <color theme="1"/>
        <rFont val="Arial Narrow"/>
        <family val="2"/>
      </rPr>
      <t xml:space="preserve"> o objeto da presente licitação à licitante vencedora, autorizando a convocação desta para assinatura da Ata de Registro de Preço, em conformidade com o disposto no Edital e nos seus anexos, nos valores ofertados pela respectiva licitante, consignado como se segue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</si>
</sst>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R$&quot;\ #,##0.00;[Red]\-&quot;R$&quot;\ #,##0.00"/>
    <numFmt numFmtId="44" formatCode="_-&quot;R$&quot;\ * #,##0.00_-;\-&quot;R$&quot;\ * #,##0.00_-;_-&quot;R$&quot;\ * &quot;-&quot;??_-;_-@_-"/>
    <numFmt numFmtId="43" formatCode="_-* #,##0.00_-;\-* #,##0.00_-;_-* &quot;-&quot;??_-;_-@_-"/>
    <numFmt numFmtId="164" formatCode="&quot;R$&quot;\ #,##0.00"/>
    <numFmt numFmtId="165" formatCode="00000"/>
  </numFmts>
  <fonts count="19" x14ac:knownFonts="1">
    <font>
      <sz val="11"/>
      <color theme="1"/>
      <name val="Calibri"/>
      <family val="2"/>
      <scheme val="minor"/>
    </font>
    <font>
      <sz val="11"/>
      <color theme="1"/>
      <name val="Calibri"/>
      <family val="2"/>
      <scheme val="minor"/>
    </font>
    <font>
      <sz val="10"/>
      <color theme="1"/>
      <name val="Arial Narrow"/>
      <family val="2"/>
    </font>
    <font>
      <b/>
      <sz val="10"/>
      <color theme="1"/>
      <name val="Arial Narrow"/>
      <family val="2"/>
    </font>
    <font>
      <sz val="10"/>
      <name val="Arial Narrow"/>
      <family val="2"/>
    </font>
    <font>
      <b/>
      <sz val="10"/>
      <name val="Arial Narrow"/>
      <family val="2"/>
    </font>
    <font>
      <sz val="11"/>
      <color theme="1"/>
      <name val="Arial Narrow"/>
      <family val="2"/>
    </font>
    <font>
      <b/>
      <sz val="11"/>
      <color theme="1"/>
      <name val="Arial Narrow"/>
      <family val="2"/>
    </font>
    <font>
      <b/>
      <u val="singleAccounting"/>
      <sz val="10"/>
      <color theme="1"/>
      <name val="Arial Narrow"/>
      <family val="2"/>
    </font>
    <font>
      <b/>
      <sz val="9"/>
      <color theme="1"/>
      <name val="Arial Narrow"/>
      <family val="2"/>
    </font>
    <font>
      <b/>
      <sz val="9"/>
      <name val="Arial Narrow"/>
      <family val="2"/>
    </font>
    <font>
      <sz val="9"/>
      <color theme="1"/>
      <name val="Arial Narrow"/>
      <family val="2"/>
    </font>
    <font>
      <sz val="11"/>
      <name val="Arial Narrow"/>
      <family val="2"/>
    </font>
    <font>
      <u val="singleAccounting"/>
      <sz val="10"/>
      <color theme="1"/>
      <name val="Arial Narrow"/>
      <family val="2"/>
    </font>
    <font>
      <sz val="10"/>
      <color rgb="FFFF0000"/>
      <name val="Arial Narrow"/>
      <family val="2"/>
    </font>
    <font>
      <b/>
      <sz val="10"/>
      <color rgb="FFFF0000"/>
      <name val="Arial Narrow"/>
      <family val="2"/>
    </font>
    <font>
      <b/>
      <sz val="11"/>
      <name val="Arial Narrow"/>
      <family val="2"/>
    </font>
    <font>
      <b/>
      <sz val="12"/>
      <name val="Arial Narrow"/>
      <family val="2"/>
    </font>
    <font>
      <sz val="12"/>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medium">
        <color indexed="64"/>
      </top>
      <bottom/>
      <diagonal/>
    </border>
    <border>
      <left/>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style="thin">
        <color indexed="64"/>
      </top>
      <bottom style="thin">
        <color indexed="64"/>
      </bottom>
      <diagonal/>
    </border>
    <border>
      <left/>
      <right/>
      <top style="double">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2">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xf numFmtId="0" fontId="2" fillId="4" borderId="4" xfId="0" applyFont="1" applyFill="1" applyBorder="1" applyAlignment="1">
      <alignment horizontal="center" vertical="center"/>
    </xf>
    <xf numFmtId="0" fontId="4" fillId="4" borderId="4" xfId="0" applyFont="1" applyFill="1" applyBorder="1" applyAlignment="1">
      <alignment horizontal="center" vertical="center"/>
    </xf>
    <xf numFmtId="0" fontId="2" fillId="4" borderId="8" xfId="0" applyFont="1" applyFill="1" applyBorder="1" applyAlignment="1">
      <alignment horizontal="center" vertical="center"/>
    </xf>
    <xf numFmtId="0" fontId="2" fillId="0" borderId="0" xfId="0" applyFont="1" applyAlignment="1">
      <alignment vertical="top"/>
    </xf>
    <xf numFmtId="43" fontId="2" fillId="0" borderId="0" xfId="0" applyNumberFormat="1" applyFont="1" applyAlignment="1">
      <alignment vertical="top"/>
    </xf>
    <xf numFmtId="0" fontId="11" fillId="0" borderId="0" xfId="0" applyFont="1"/>
    <xf numFmtId="0" fontId="9" fillId="3" borderId="20"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 fillId="4" borderId="16" xfId="0" applyFont="1" applyFill="1" applyBorder="1" applyAlignment="1">
      <alignment horizontal="center" vertical="center"/>
    </xf>
    <xf numFmtId="0" fontId="4"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9" fillId="3" borderId="21" xfId="0" applyFont="1" applyFill="1" applyBorder="1" applyAlignment="1">
      <alignment horizontal="center" vertical="center" wrapText="1"/>
    </xf>
    <xf numFmtId="0" fontId="2" fillId="0" borderId="2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top" wrapText="1"/>
    </xf>
    <xf numFmtId="44" fontId="12" fillId="3" borderId="2" xfId="1" applyFont="1" applyFill="1" applyBorder="1" applyAlignment="1" applyProtection="1">
      <alignment horizontal="right" vertical="top"/>
      <protection hidden="1"/>
    </xf>
    <xf numFmtId="44" fontId="12" fillId="3" borderId="2" xfId="1" applyFont="1" applyFill="1" applyBorder="1" applyAlignment="1">
      <alignment horizontal="center" vertical="center" wrapText="1"/>
    </xf>
    <xf numFmtId="0" fontId="6" fillId="0" borderId="2" xfId="0" applyFont="1" applyBorder="1" applyAlignment="1">
      <alignment horizontal="center" vertical="center"/>
    </xf>
    <xf numFmtId="0" fontId="6" fillId="5" borderId="2" xfId="0" applyFont="1" applyFill="1" applyBorder="1" applyAlignment="1">
      <alignment horizontal="center" vertical="center"/>
    </xf>
    <xf numFmtId="44" fontId="6" fillId="3" borderId="2" xfId="1" applyFont="1" applyFill="1" applyBorder="1" applyAlignment="1">
      <alignment horizontal="center" vertical="center" wrapText="1"/>
    </xf>
    <xf numFmtId="0" fontId="6" fillId="5" borderId="11" xfId="0" applyFont="1" applyFill="1" applyBorder="1" applyAlignment="1">
      <alignment horizontal="center" vertical="center" wrapText="1"/>
    </xf>
    <xf numFmtId="165" fontId="6" fillId="5" borderId="12"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0" borderId="0" xfId="0" applyFont="1"/>
    <xf numFmtId="0" fontId="2" fillId="4" borderId="19" xfId="0" applyFont="1" applyFill="1" applyBorder="1" applyAlignment="1">
      <alignment horizontal="left" vertical="center"/>
    </xf>
    <xf numFmtId="0" fontId="4" fillId="4" borderId="19" xfId="0" applyFont="1" applyFill="1" applyBorder="1" applyAlignment="1">
      <alignment horizontal="left" vertical="center"/>
    </xf>
    <xf numFmtId="0" fontId="4" fillId="4" borderId="19" xfId="0" applyFont="1" applyFill="1" applyBorder="1" applyAlignment="1">
      <alignment horizontal="center" vertical="center"/>
    </xf>
    <xf numFmtId="0" fontId="2" fillId="4" borderId="0" xfId="0" applyFont="1" applyFill="1"/>
    <xf numFmtId="0" fontId="2" fillId="4" borderId="28" xfId="0" applyFont="1" applyFill="1" applyBorder="1" applyAlignment="1">
      <alignment horizontal="right" vertical="center"/>
    </xf>
    <xf numFmtId="0" fontId="2" fillId="4" borderId="28" xfId="0" applyFont="1" applyFill="1" applyBorder="1" applyAlignment="1">
      <alignment horizontal="center" vertical="center"/>
    </xf>
    <xf numFmtId="0" fontId="4" fillId="4" borderId="28" xfId="0" applyFont="1" applyFill="1" applyBorder="1" applyAlignment="1">
      <alignment horizontal="center" vertical="center"/>
    </xf>
    <xf numFmtId="0" fontId="2" fillId="4" borderId="0" xfId="0" applyFont="1" applyFill="1" applyAlignment="1">
      <alignment vertical="top"/>
    </xf>
    <xf numFmtId="164" fontId="8" fillId="4" borderId="25" xfId="0" applyNumberFormat="1" applyFont="1" applyFill="1" applyBorder="1" applyAlignment="1">
      <alignment horizontal="center" vertical="center" wrapText="1"/>
    </xf>
    <xf numFmtId="0" fontId="4" fillId="0" borderId="0" xfId="0" applyFont="1"/>
    <xf numFmtId="0" fontId="14" fillId="0" borderId="0" xfId="0" applyFont="1"/>
    <xf numFmtId="44" fontId="4" fillId="0" borderId="0" xfId="0" applyNumberFormat="1" applyFont="1"/>
    <xf numFmtId="0" fontId="14" fillId="0" borderId="0" xfId="0" applyFont="1" applyAlignment="1">
      <alignment horizontal="center" vertical="center"/>
    </xf>
    <xf numFmtId="0" fontId="14" fillId="0" borderId="0" xfId="0" applyFont="1" applyAlignment="1">
      <alignment vertical="top"/>
    </xf>
    <xf numFmtId="0" fontId="14" fillId="0" borderId="0" xfId="0" applyFont="1" applyAlignment="1">
      <alignment horizontal="right" vertical="center"/>
    </xf>
    <xf numFmtId="0" fontId="2" fillId="0" borderId="0" xfId="0" applyFont="1" applyAlignment="1">
      <alignment horizontal="righ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top" wrapText="1"/>
    </xf>
    <xf numFmtId="0" fontId="15" fillId="0" borderId="0" xfId="0" applyFont="1" applyBorder="1" applyAlignment="1">
      <alignment horizontal="right" vertical="center" wrapText="1"/>
    </xf>
    <xf numFmtId="0" fontId="2" fillId="4" borderId="37" xfId="0" applyFont="1" applyFill="1" applyBorder="1" applyAlignment="1">
      <alignment horizontal="left" vertical="center"/>
    </xf>
    <xf numFmtId="0" fontId="2" fillId="4" borderId="33" xfId="0" applyFont="1" applyFill="1" applyBorder="1" applyAlignment="1">
      <alignment horizontal="center" vertical="center"/>
    </xf>
    <xf numFmtId="2" fontId="2" fillId="4" borderId="2" xfId="0" applyNumberFormat="1" applyFont="1" applyFill="1" applyBorder="1" applyAlignment="1">
      <alignment horizontal="center" vertical="top" wrapText="1"/>
    </xf>
    <xf numFmtId="0" fontId="2" fillId="0" borderId="39"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43" fontId="13" fillId="0" borderId="46" xfId="0" applyNumberFormat="1" applyFont="1" applyBorder="1" applyAlignment="1">
      <alignment horizontal="center" vertical="center" wrapText="1"/>
    </xf>
    <xf numFmtId="0" fontId="16" fillId="0" borderId="28" xfId="0" applyFont="1" applyFill="1" applyBorder="1" applyAlignment="1">
      <alignment horizontal="left" vertical="center"/>
    </xf>
    <xf numFmtId="0" fontId="16" fillId="4" borderId="36" xfId="0" applyFont="1" applyFill="1" applyBorder="1" applyAlignment="1">
      <alignment horizontal="left" vertical="center"/>
    </xf>
    <xf numFmtId="0" fontId="16" fillId="4" borderId="19" xfId="0" applyFont="1" applyFill="1" applyBorder="1" applyAlignment="1">
      <alignment horizontal="left" vertical="center"/>
    </xf>
    <xf numFmtId="0" fontId="7" fillId="0" borderId="18" xfId="0" applyFont="1" applyBorder="1" applyAlignment="1"/>
    <xf numFmtId="0" fontId="7" fillId="0" borderId="18" xfId="0" applyFont="1" applyBorder="1" applyAlignment="1">
      <alignment horizontal="left"/>
    </xf>
    <xf numFmtId="0" fontId="7" fillId="0" borderId="0" xfId="0" applyFont="1" applyBorder="1" applyAlignment="1">
      <alignment horizontal="left" wrapText="1"/>
    </xf>
    <xf numFmtId="0" fontId="7" fillId="0" borderId="0" xfId="0" applyFont="1" applyBorder="1" applyAlignment="1">
      <alignment horizontal="right"/>
    </xf>
    <xf numFmtId="0" fontId="7" fillId="0" borderId="0" xfId="0" applyFont="1" applyBorder="1" applyAlignment="1">
      <alignment horizontal="left"/>
    </xf>
    <xf numFmtId="0" fontId="7" fillId="0" borderId="0" xfId="0" applyFont="1" applyBorder="1" applyAlignment="1">
      <alignment horizontal="center"/>
    </xf>
    <xf numFmtId="0" fontId="17" fillId="0" borderId="0" xfId="0" applyFont="1" applyBorder="1" applyAlignment="1">
      <alignment horizontal="center" vertical="center" wrapText="1"/>
    </xf>
    <xf numFmtId="0" fontId="17" fillId="0" borderId="0" xfId="0" applyFont="1" applyBorder="1" applyAlignment="1">
      <alignment horizontal="center" vertical="top" wrapText="1"/>
    </xf>
    <xf numFmtId="0" fontId="18" fillId="0" borderId="0" xfId="0" applyFont="1" applyBorder="1" applyAlignment="1">
      <alignment horizontal="right"/>
    </xf>
    <xf numFmtId="0" fontId="18" fillId="0" borderId="0" xfId="0" applyFont="1" applyBorder="1" applyAlignment="1">
      <alignment horizontal="center"/>
    </xf>
    <xf numFmtId="0" fontId="7" fillId="0" borderId="0" xfId="0" applyFont="1" applyBorder="1" applyAlignment="1">
      <alignment horizontal="left"/>
    </xf>
    <xf numFmtId="2" fontId="16" fillId="0" borderId="28" xfId="0" applyNumberFormat="1" applyFont="1" applyFill="1" applyBorder="1" applyAlignment="1">
      <alignment horizontal="right" vertical="center" wrapText="1"/>
    </xf>
    <xf numFmtId="0" fontId="7" fillId="0" borderId="0" xfId="0" applyFont="1" applyBorder="1" applyAlignment="1"/>
    <xf numFmtId="0" fontId="4" fillId="0" borderId="0" xfId="0" applyFont="1" applyAlignment="1">
      <alignment wrapText="1"/>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2" xfId="0" applyFont="1" applyBorder="1" applyAlignment="1">
      <alignment horizontal="justify" vertical="center" wrapText="1"/>
    </xf>
    <xf numFmtId="8" fontId="18" fillId="0" borderId="2" xfId="0" applyNumberFormat="1" applyFont="1" applyBorder="1" applyAlignment="1">
      <alignment horizontal="left" vertical="center" wrapText="1"/>
    </xf>
    <xf numFmtId="0" fontId="17" fillId="0" borderId="2" xfId="0" applyFont="1" applyBorder="1" applyAlignment="1">
      <alignment horizontal="center" vertical="center"/>
    </xf>
    <xf numFmtId="8" fontId="17" fillId="3" borderId="2" xfId="0" applyNumberFormat="1" applyFont="1" applyFill="1" applyBorder="1" applyAlignment="1">
      <alignment horizontal="left" vertical="center" wrapText="1"/>
    </xf>
    <xf numFmtId="43" fontId="17" fillId="3" borderId="2" xfId="0" applyNumberFormat="1" applyFont="1" applyFill="1" applyBorder="1" applyAlignment="1">
      <alignment horizontal="left" vertical="center"/>
    </xf>
    <xf numFmtId="0" fontId="0" fillId="0" borderId="0" xfId="0" applyAlignment="1">
      <alignment vertical="center"/>
    </xf>
    <xf numFmtId="0" fontId="2" fillId="3" borderId="32"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6" fillId="4" borderId="32" xfId="0" applyFont="1" applyFill="1" applyBorder="1" applyAlignment="1">
      <alignment horizontal="left" vertical="center"/>
    </xf>
    <xf numFmtId="0" fontId="16" fillId="4" borderId="28" xfId="0" applyFont="1" applyFill="1" applyBorder="1" applyAlignment="1">
      <alignment horizontal="left" vertical="center"/>
    </xf>
    <xf numFmtId="164" fontId="2" fillId="0" borderId="47" xfId="0" applyNumberFormat="1" applyFont="1" applyBorder="1" applyAlignment="1">
      <alignment horizontal="right" vertical="center" wrapText="1"/>
    </xf>
    <xf numFmtId="164" fontId="2" fillId="0" borderId="48" xfId="0" applyNumberFormat="1" applyFont="1" applyBorder="1" applyAlignment="1">
      <alignment horizontal="right" vertical="center" wrapText="1"/>
    </xf>
    <xf numFmtId="0" fontId="7" fillId="3" borderId="3" xfId="0" applyFont="1" applyFill="1" applyBorder="1" applyAlignment="1">
      <alignment horizontal="center" vertical="center"/>
    </xf>
    <xf numFmtId="0" fontId="7" fillId="2" borderId="35" xfId="0" applyFont="1" applyFill="1" applyBorder="1" applyAlignment="1">
      <alignment horizontal="center" vertical="center"/>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18" xfId="0" applyFont="1" applyBorder="1" applyAlignment="1">
      <alignment horizontal="left"/>
    </xf>
    <xf numFmtId="0" fontId="7" fillId="0" borderId="0" xfId="0" applyFont="1" applyBorder="1" applyAlignment="1">
      <alignment horizontal="left" wrapText="1"/>
    </xf>
    <xf numFmtId="0" fontId="2" fillId="0" borderId="0" xfId="0" applyFont="1" applyBorder="1" applyAlignment="1">
      <alignment horizontal="center"/>
    </xf>
    <xf numFmtId="0" fontId="6" fillId="0" borderId="0" xfId="0" applyFont="1" applyBorder="1" applyAlignment="1">
      <alignment horizontal="left" vertical="center" wrapText="1"/>
    </xf>
    <xf numFmtId="0" fontId="6" fillId="0" borderId="0" xfId="0" applyFont="1" applyBorder="1" applyAlignment="1">
      <alignment horizontal="left" wrapText="1"/>
    </xf>
    <xf numFmtId="0" fontId="2" fillId="3" borderId="4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164" fontId="8" fillId="4" borderId="25" xfId="0" applyNumberFormat="1" applyFont="1" applyFill="1" applyBorder="1" applyAlignment="1">
      <alignment horizontal="right" vertical="center" wrapText="1"/>
    </xf>
    <xf numFmtId="0" fontId="18"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6" fillId="0" borderId="28" xfId="0" applyFont="1" applyFill="1" applyBorder="1" applyAlignment="1">
      <alignment horizontal="left" vertical="center"/>
    </xf>
    <xf numFmtId="0" fontId="18" fillId="4" borderId="30"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34" xfId="0" applyFont="1" applyFill="1" applyBorder="1" applyAlignment="1">
      <alignment horizontal="center" vertical="center" wrapText="1"/>
    </xf>
    <xf numFmtId="2" fontId="12" fillId="0" borderId="28" xfId="2" applyNumberFormat="1" applyFont="1" applyBorder="1" applyAlignment="1">
      <alignment horizontal="right" vertical="center" wrapText="1"/>
    </xf>
    <xf numFmtId="164" fontId="16" fillId="0" borderId="28" xfId="1" applyNumberFormat="1" applyFont="1" applyBorder="1" applyAlignment="1">
      <alignment horizontal="right"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6" fillId="0" borderId="9" xfId="0" applyFont="1" applyBorder="1" applyAlignment="1">
      <alignment horizontal="center"/>
    </xf>
    <xf numFmtId="0" fontId="6" fillId="0" borderId="1" xfId="0" applyFont="1" applyBorder="1" applyAlignment="1">
      <alignment horizontal="center"/>
    </xf>
    <xf numFmtId="0" fontId="6" fillId="0" borderId="10" xfId="0" applyFont="1" applyBorder="1" applyAlignment="1">
      <alignment horizontal="center"/>
    </xf>
    <xf numFmtId="0" fontId="7" fillId="4" borderId="7" xfId="0" applyFont="1" applyFill="1" applyBorder="1" applyAlignment="1">
      <alignment horizontal="left" vertical="center"/>
    </xf>
    <xf numFmtId="0" fontId="7" fillId="4" borderId="4" xfId="0" applyFont="1" applyFill="1" applyBorder="1" applyAlignment="1">
      <alignment horizontal="left" vertical="center"/>
    </xf>
    <xf numFmtId="0" fontId="6" fillId="4" borderId="15" xfId="0" applyFont="1" applyFill="1" applyBorder="1" applyAlignment="1">
      <alignment horizontal="left" vertical="center"/>
    </xf>
    <xf numFmtId="0" fontId="6" fillId="4" borderId="16" xfId="0" applyFont="1" applyFill="1" applyBorder="1" applyAlignment="1">
      <alignment horizontal="left" vertical="center"/>
    </xf>
    <xf numFmtId="0" fontId="2" fillId="3" borderId="1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0" borderId="24" xfId="0" applyFont="1" applyBorder="1" applyAlignment="1">
      <alignment horizontal="center" vertical="center" wrapText="1"/>
    </xf>
  </cellXfs>
  <cellStyles count="3">
    <cellStyle name="Moeda" xfId="1" builtinId="4"/>
    <cellStyle name="Normal" xfId="0" builtinId="0"/>
    <cellStyle name="Porcentagem" xfId="2" builtinId="5"/>
  </cellStyles>
  <dxfs count="3">
    <dxf>
      <font>
        <b val="0"/>
        <i/>
        <color rgb="FF7030A0"/>
      </font>
    </dxf>
    <dxf>
      <font>
        <b/>
        <i val="0"/>
        <color rgb="FFFF0000"/>
      </font>
    </dxf>
    <dxf>
      <font>
        <b val="0"/>
        <i/>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371475</xdr:colOff>
      <xdr:row>31</xdr:row>
      <xdr:rowOff>66675</xdr:rowOff>
    </xdr:from>
    <xdr:to>
      <xdr:col>1</xdr:col>
      <xdr:colOff>337609</xdr:colOff>
      <xdr:row>31</xdr:row>
      <xdr:rowOff>66675</xdr:rowOff>
    </xdr:to>
    <xdr:pic>
      <xdr:nvPicPr>
        <xdr:cNvPr id="2" name="Picture 46"/>
        <xdr:cNvPicPr>
          <a:picLocks noChangeAspect="1" noChangeArrowheads="1"/>
        </xdr:cNvPicPr>
      </xdr:nvPicPr>
      <xdr:blipFill>
        <a:blip xmlns:r="http://schemas.openxmlformats.org/officeDocument/2006/relationships" r:embed="rId1"/>
        <a:srcRect/>
        <a:stretch>
          <a:fillRect/>
        </a:stretch>
      </xdr:blipFill>
      <xdr:spPr bwMode="auto">
        <a:xfrm>
          <a:off x="285750" y="8905875"/>
          <a:ext cx="289984"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5"/>
  <sheetViews>
    <sheetView tabSelected="1" view="pageLayout" topLeftCell="A46" zoomScale="120" zoomScaleNormal="100" zoomScaleSheetLayoutView="140" zoomScalePageLayoutView="120" workbookViewId="0">
      <selection activeCell="A64" sqref="A64:J64"/>
    </sheetView>
  </sheetViews>
  <sheetFormatPr defaultRowHeight="12.75" x14ac:dyDescent="0.2"/>
  <cols>
    <col min="1" max="1" width="5.28515625" style="1" customWidth="1"/>
    <col min="2" max="2" width="5.42578125" style="1" customWidth="1"/>
    <col min="3" max="3" width="5.140625" style="1" customWidth="1"/>
    <col min="4" max="4" width="36.42578125" style="7" customWidth="1"/>
    <col min="5" max="5" width="14.85546875" style="7" customWidth="1"/>
    <col min="6" max="6" width="13.7109375" style="46" customWidth="1"/>
    <col min="7" max="7" width="10.42578125" style="1" customWidth="1"/>
    <col min="8" max="8" width="12.85546875" style="2" customWidth="1"/>
    <col min="9" max="9" width="13" style="2" customWidth="1"/>
    <col min="10" max="10" width="9.42578125" style="1" bestFit="1" customWidth="1"/>
    <col min="11" max="11" width="2.28515625" style="3" customWidth="1"/>
    <col min="12" max="13" width="9.140625" style="3"/>
    <col min="14" max="14" width="12.28515625" style="3" bestFit="1" customWidth="1"/>
    <col min="15" max="16384" width="9.140625" style="3"/>
  </cols>
  <sheetData>
    <row r="1" spans="1:20" ht="17.25" thickBot="1" x14ac:dyDescent="0.25">
      <c r="A1" s="89" t="s">
        <v>0</v>
      </c>
      <c r="B1" s="89"/>
      <c r="C1" s="89"/>
      <c r="D1" s="89"/>
      <c r="E1" s="89"/>
      <c r="F1" s="89"/>
      <c r="G1" s="89"/>
      <c r="H1" s="89"/>
      <c r="I1" s="89"/>
      <c r="J1" s="89"/>
    </row>
    <row r="2" spans="1:20" ht="30" customHeight="1" x14ac:dyDescent="0.3">
      <c r="A2" s="60" t="s">
        <v>97</v>
      </c>
      <c r="B2" s="60"/>
      <c r="C2" s="60"/>
      <c r="D2" s="60"/>
      <c r="E2" s="61"/>
      <c r="F2" s="94" t="s">
        <v>98</v>
      </c>
      <c r="G2" s="94"/>
      <c r="H2" s="94"/>
      <c r="I2" s="94"/>
      <c r="J2" s="94"/>
    </row>
    <row r="3" spans="1:20" ht="16.5" x14ac:dyDescent="0.3">
      <c r="A3" s="95" t="s">
        <v>93</v>
      </c>
      <c r="B3" s="95"/>
      <c r="C3" s="95"/>
      <c r="D3" s="95"/>
      <c r="E3" s="62"/>
      <c r="F3" s="63"/>
      <c r="G3" s="64"/>
      <c r="H3" s="64"/>
      <c r="I3" s="65"/>
      <c r="J3" s="64"/>
    </row>
    <row r="4" spans="1:20" ht="16.5" x14ac:dyDescent="0.3">
      <c r="A4" s="72" t="s">
        <v>94</v>
      </c>
      <c r="B4" s="72"/>
      <c r="C4" s="72"/>
      <c r="D4" s="72"/>
      <c r="E4" s="70"/>
      <c r="F4" s="63"/>
      <c r="G4" s="64"/>
      <c r="H4" s="64"/>
      <c r="I4" s="65"/>
      <c r="J4" s="64"/>
    </row>
    <row r="5" spans="1:20" ht="16.5" customHeight="1" x14ac:dyDescent="0.3">
      <c r="A5" s="98" t="s">
        <v>95</v>
      </c>
      <c r="B5" s="98"/>
      <c r="C5" s="98"/>
      <c r="D5" s="98"/>
      <c r="E5" s="98"/>
      <c r="F5" s="98"/>
      <c r="G5" s="64"/>
      <c r="H5" s="64"/>
      <c r="I5" s="65"/>
      <c r="J5" s="64"/>
    </row>
    <row r="6" spans="1:20" x14ac:dyDescent="0.2">
      <c r="A6" s="97" t="s">
        <v>99</v>
      </c>
      <c r="B6" s="97"/>
      <c r="C6" s="97"/>
      <c r="D6" s="97"/>
      <c r="E6" s="97"/>
      <c r="F6" s="97"/>
      <c r="G6" s="97"/>
      <c r="H6" s="97"/>
      <c r="I6" s="97"/>
      <c r="J6" s="97"/>
    </row>
    <row r="7" spans="1:20" x14ac:dyDescent="0.2">
      <c r="A7" s="97"/>
      <c r="B7" s="97"/>
      <c r="C7" s="97"/>
      <c r="D7" s="97"/>
      <c r="E7" s="97"/>
      <c r="F7" s="97"/>
      <c r="G7" s="97"/>
      <c r="H7" s="97"/>
      <c r="I7" s="97"/>
      <c r="J7" s="97"/>
    </row>
    <row r="8" spans="1:20" ht="4.5" customHeight="1" thickBot="1" x14ac:dyDescent="0.25">
      <c r="A8" s="96"/>
      <c r="B8" s="96"/>
      <c r="C8" s="96"/>
      <c r="D8" s="96"/>
      <c r="E8" s="96"/>
      <c r="F8" s="96"/>
      <c r="G8" s="96"/>
      <c r="H8" s="96"/>
      <c r="I8" s="96"/>
      <c r="J8" s="96"/>
    </row>
    <row r="9" spans="1:20" ht="21.75" customHeight="1" thickTop="1" thickBot="1" x14ac:dyDescent="0.25">
      <c r="A9" s="90" t="s">
        <v>2</v>
      </c>
      <c r="B9" s="90"/>
      <c r="C9" s="90"/>
      <c r="D9" s="90"/>
      <c r="E9" s="90"/>
      <c r="F9" s="90"/>
      <c r="G9" s="90"/>
      <c r="H9" s="90"/>
      <c r="I9" s="90"/>
      <c r="J9" s="90"/>
    </row>
    <row r="10" spans="1:20" ht="11.25" customHeight="1" thickTop="1" x14ac:dyDescent="0.2">
      <c r="A10" s="91" t="s">
        <v>161</v>
      </c>
      <c r="B10" s="91"/>
      <c r="C10" s="91"/>
      <c r="D10" s="91"/>
      <c r="E10" s="91"/>
      <c r="F10" s="91"/>
      <c r="G10" s="91"/>
      <c r="H10" s="91"/>
      <c r="I10" s="91"/>
      <c r="J10" s="91"/>
    </row>
    <row r="11" spans="1:20" ht="11.25" customHeight="1" x14ac:dyDescent="0.2">
      <c r="A11" s="92"/>
      <c r="B11" s="92"/>
      <c r="C11" s="92"/>
      <c r="D11" s="92"/>
      <c r="E11" s="92"/>
      <c r="F11" s="92"/>
      <c r="G11" s="92"/>
      <c r="H11" s="92"/>
      <c r="I11" s="92"/>
      <c r="J11" s="92"/>
    </row>
    <row r="12" spans="1:20" ht="11.25" customHeight="1" x14ac:dyDescent="0.2">
      <c r="A12" s="92"/>
      <c r="B12" s="92"/>
      <c r="C12" s="92"/>
      <c r="D12" s="92"/>
      <c r="E12" s="92"/>
      <c r="F12" s="92"/>
      <c r="G12" s="92"/>
      <c r="H12" s="92"/>
      <c r="I12" s="92"/>
      <c r="J12" s="92"/>
    </row>
    <row r="13" spans="1:20" ht="11.25" customHeight="1" x14ac:dyDescent="0.2">
      <c r="A13" s="92"/>
      <c r="B13" s="92"/>
      <c r="C13" s="92"/>
      <c r="D13" s="92"/>
      <c r="E13" s="92"/>
      <c r="F13" s="92"/>
      <c r="G13" s="92"/>
      <c r="H13" s="92"/>
      <c r="I13" s="92"/>
      <c r="J13" s="92"/>
      <c r="S13" s="30"/>
    </row>
    <row r="14" spans="1:20" ht="11.25" customHeight="1" x14ac:dyDescent="0.2">
      <c r="A14" s="92"/>
      <c r="B14" s="92"/>
      <c r="C14" s="92"/>
      <c r="D14" s="92"/>
      <c r="E14" s="92"/>
      <c r="F14" s="92"/>
      <c r="G14" s="92"/>
      <c r="H14" s="92"/>
      <c r="I14" s="92"/>
      <c r="J14" s="92"/>
      <c r="M14" s="30"/>
      <c r="T14" s="30"/>
    </row>
    <row r="15" spans="1:20" ht="11.25" customHeight="1" thickBot="1" x14ac:dyDescent="0.25">
      <c r="A15" s="93"/>
      <c r="B15" s="93"/>
      <c r="C15" s="93"/>
      <c r="D15" s="93"/>
      <c r="E15" s="93"/>
      <c r="F15" s="93"/>
      <c r="G15" s="93"/>
      <c r="H15" s="93"/>
      <c r="I15" s="93"/>
      <c r="J15" s="93"/>
      <c r="S15" s="30"/>
    </row>
    <row r="16" spans="1:20" s="34" customFormat="1" ht="17.25" thickTop="1" x14ac:dyDescent="0.2">
      <c r="A16" s="58" t="s">
        <v>100</v>
      </c>
      <c r="B16" s="59"/>
      <c r="C16" s="59"/>
      <c r="D16" s="59"/>
      <c r="E16" s="59"/>
      <c r="F16" s="31"/>
      <c r="G16" s="31"/>
      <c r="H16" s="32"/>
      <c r="I16" s="33"/>
      <c r="J16" s="50"/>
    </row>
    <row r="17" spans="1:10" ht="18.75" customHeight="1" x14ac:dyDescent="0.2">
      <c r="A17" s="85" t="s">
        <v>101</v>
      </c>
      <c r="B17" s="86"/>
      <c r="C17" s="86"/>
      <c r="D17" s="86"/>
      <c r="E17" s="86"/>
      <c r="F17" s="35"/>
      <c r="G17" s="36"/>
      <c r="H17" s="37"/>
      <c r="I17" s="37"/>
      <c r="J17" s="51"/>
    </row>
    <row r="18" spans="1:10" ht="38.25" x14ac:dyDescent="0.2">
      <c r="A18" s="28" t="s">
        <v>1</v>
      </c>
      <c r="B18" s="28" t="s">
        <v>5</v>
      </c>
      <c r="C18" s="28" t="s">
        <v>91</v>
      </c>
      <c r="D18" s="28" t="s">
        <v>92</v>
      </c>
      <c r="E18" s="28" t="s">
        <v>3</v>
      </c>
      <c r="F18" s="28" t="s">
        <v>8</v>
      </c>
      <c r="G18" s="28" t="s">
        <v>12</v>
      </c>
      <c r="H18" s="29" t="s">
        <v>4</v>
      </c>
      <c r="I18" s="29" t="s">
        <v>90</v>
      </c>
      <c r="J18" s="28" t="s">
        <v>7</v>
      </c>
    </row>
    <row r="19" spans="1:10" s="38" customFormat="1" ht="15" customHeight="1" x14ac:dyDescent="0.25">
      <c r="A19" s="78">
        <v>11</v>
      </c>
      <c r="B19" s="75" t="s">
        <v>18</v>
      </c>
      <c r="C19" s="74">
        <v>30</v>
      </c>
      <c r="D19" s="76" t="s">
        <v>102</v>
      </c>
      <c r="E19" s="77">
        <v>2.61</v>
      </c>
      <c r="F19" s="77">
        <f>E19*C19</f>
        <v>78.3</v>
      </c>
      <c r="G19" s="79">
        <v>2.61</v>
      </c>
      <c r="H19" s="79">
        <f>G19*C19</f>
        <v>78.3</v>
      </c>
      <c r="I19" s="80" t="s">
        <v>134</v>
      </c>
      <c r="J19" s="52">
        <f>100-(G19*100/E19)</f>
        <v>0</v>
      </c>
    </row>
    <row r="20" spans="1:10" s="38" customFormat="1" ht="15" customHeight="1" x14ac:dyDescent="0.25">
      <c r="A20" s="78">
        <v>12</v>
      </c>
      <c r="B20" s="75" t="s">
        <v>18</v>
      </c>
      <c r="C20" s="74">
        <v>55</v>
      </c>
      <c r="D20" s="76" t="s">
        <v>103</v>
      </c>
      <c r="E20" s="77">
        <v>13.89</v>
      </c>
      <c r="F20" s="77">
        <f t="shared" ref="F20:F51" si="0">E20*C20</f>
        <v>763.95</v>
      </c>
      <c r="G20" s="79">
        <v>13.89</v>
      </c>
      <c r="H20" s="79">
        <f t="shared" ref="H20:H51" si="1">G20*C20</f>
        <v>763.95</v>
      </c>
      <c r="I20" s="80" t="s">
        <v>135</v>
      </c>
      <c r="J20" s="52">
        <f t="shared" ref="J20:J51" si="2">100-(G20*100/E20)</f>
        <v>0</v>
      </c>
    </row>
    <row r="21" spans="1:10" s="38" customFormat="1" ht="15" customHeight="1" x14ac:dyDescent="0.25">
      <c r="A21" s="78">
        <v>16</v>
      </c>
      <c r="B21" s="75" t="s">
        <v>18</v>
      </c>
      <c r="C21" s="74">
        <v>20</v>
      </c>
      <c r="D21" s="76" t="s">
        <v>104</v>
      </c>
      <c r="E21" s="77">
        <v>8.4</v>
      </c>
      <c r="F21" s="77">
        <f t="shared" si="0"/>
        <v>168</v>
      </c>
      <c r="G21" s="79">
        <v>8.4</v>
      </c>
      <c r="H21" s="79">
        <f t="shared" si="1"/>
        <v>168</v>
      </c>
      <c r="I21" s="80" t="s">
        <v>136</v>
      </c>
      <c r="J21" s="52">
        <f t="shared" si="2"/>
        <v>0</v>
      </c>
    </row>
    <row r="22" spans="1:10" s="38" customFormat="1" ht="15" customHeight="1" x14ac:dyDescent="0.25">
      <c r="A22" s="78">
        <v>17</v>
      </c>
      <c r="B22" s="75" t="s">
        <v>18</v>
      </c>
      <c r="C22" s="74">
        <v>15</v>
      </c>
      <c r="D22" s="76" t="s">
        <v>105</v>
      </c>
      <c r="E22" s="77">
        <v>5.15</v>
      </c>
      <c r="F22" s="77">
        <f t="shared" si="0"/>
        <v>77.25</v>
      </c>
      <c r="G22" s="79">
        <v>5.15</v>
      </c>
      <c r="H22" s="79">
        <f t="shared" si="1"/>
        <v>77.25</v>
      </c>
      <c r="I22" s="80" t="s">
        <v>136</v>
      </c>
      <c r="J22" s="52">
        <f t="shared" si="2"/>
        <v>0</v>
      </c>
    </row>
    <row r="23" spans="1:10" s="38" customFormat="1" ht="15" customHeight="1" x14ac:dyDescent="0.25">
      <c r="A23" s="78">
        <v>20</v>
      </c>
      <c r="B23" s="75" t="s">
        <v>18</v>
      </c>
      <c r="C23" s="74">
        <v>4</v>
      </c>
      <c r="D23" s="76" t="s">
        <v>106</v>
      </c>
      <c r="E23" s="77">
        <v>31.9</v>
      </c>
      <c r="F23" s="77">
        <f t="shared" si="0"/>
        <v>127.6</v>
      </c>
      <c r="G23" s="79">
        <v>31.9</v>
      </c>
      <c r="H23" s="79">
        <f t="shared" si="1"/>
        <v>127.6</v>
      </c>
      <c r="I23" s="80" t="s">
        <v>137</v>
      </c>
      <c r="J23" s="52">
        <f t="shared" si="2"/>
        <v>0</v>
      </c>
    </row>
    <row r="24" spans="1:10" s="38" customFormat="1" ht="15" customHeight="1" x14ac:dyDescent="0.25">
      <c r="A24" s="78">
        <v>21</v>
      </c>
      <c r="B24" s="75" t="s">
        <v>18</v>
      </c>
      <c r="C24" s="74">
        <v>4000</v>
      </c>
      <c r="D24" s="81" t="s">
        <v>160</v>
      </c>
      <c r="E24" s="77">
        <v>4.63</v>
      </c>
      <c r="F24" s="77">
        <f t="shared" si="0"/>
        <v>18520</v>
      </c>
      <c r="G24" s="79">
        <v>4.63</v>
      </c>
      <c r="H24" s="79">
        <f t="shared" si="1"/>
        <v>18520</v>
      </c>
      <c r="I24" s="80" t="s">
        <v>138</v>
      </c>
      <c r="J24" s="52">
        <f t="shared" si="2"/>
        <v>0</v>
      </c>
    </row>
    <row r="25" spans="1:10" s="38" customFormat="1" ht="15" customHeight="1" x14ac:dyDescent="0.25">
      <c r="A25" s="78">
        <v>22</v>
      </c>
      <c r="B25" s="75" t="s">
        <v>18</v>
      </c>
      <c r="C25" s="74">
        <v>30</v>
      </c>
      <c r="D25" s="76" t="s">
        <v>107</v>
      </c>
      <c r="E25" s="77">
        <v>2.5</v>
      </c>
      <c r="F25" s="77">
        <f t="shared" si="0"/>
        <v>75</v>
      </c>
      <c r="G25" s="79">
        <v>2.5</v>
      </c>
      <c r="H25" s="79">
        <f t="shared" si="1"/>
        <v>75</v>
      </c>
      <c r="I25" s="80" t="s">
        <v>139</v>
      </c>
      <c r="J25" s="52">
        <f t="shared" si="2"/>
        <v>0</v>
      </c>
    </row>
    <row r="26" spans="1:10" s="38" customFormat="1" ht="15" customHeight="1" x14ac:dyDescent="0.25">
      <c r="A26" s="78">
        <v>24</v>
      </c>
      <c r="B26" s="75" t="s">
        <v>18</v>
      </c>
      <c r="C26" s="74">
        <v>30</v>
      </c>
      <c r="D26" s="76" t="s">
        <v>108</v>
      </c>
      <c r="E26" s="77">
        <v>7.5</v>
      </c>
      <c r="F26" s="77">
        <f t="shared" si="0"/>
        <v>225</v>
      </c>
      <c r="G26" s="79">
        <v>7.5</v>
      </c>
      <c r="H26" s="79">
        <f t="shared" si="1"/>
        <v>225</v>
      </c>
      <c r="I26" s="80" t="s">
        <v>136</v>
      </c>
      <c r="J26" s="52">
        <f t="shared" si="2"/>
        <v>0</v>
      </c>
    </row>
    <row r="27" spans="1:10" s="38" customFormat="1" ht="15" customHeight="1" x14ac:dyDescent="0.25">
      <c r="A27" s="78">
        <v>25</v>
      </c>
      <c r="B27" s="75" t="s">
        <v>18</v>
      </c>
      <c r="C27" s="74">
        <v>40</v>
      </c>
      <c r="D27" s="76" t="s">
        <v>109</v>
      </c>
      <c r="E27" s="77">
        <v>6.25</v>
      </c>
      <c r="F27" s="77">
        <f t="shared" si="0"/>
        <v>250</v>
      </c>
      <c r="G27" s="79">
        <v>6.25</v>
      </c>
      <c r="H27" s="79">
        <f t="shared" si="1"/>
        <v>250</v>
      </c>
      <c r="I27" s="80" t="s">
        <v>136</v>
      </c>
      <c r="J27" s="52">
        <f t="shared" si="2"/>
        <v>0</v>
      </c>
    </row>
    <row r="28" spans="1:10" s="38" customFormat="1" ht="15" customHeight="1" x14ac:dyDescent="0.25">
      <c r="A28" s="78">
        <v>29</v>
      </c>
      <c r="B28" s="75" t="s">
        <v>18</v>
      </c>
      <c r="C28" s="74">
        <v>20</v>
      </c>
      <c r="D28" s="76" t="s">
        <v>110</v>
      </c>
      <c r="E28" s="77">
        <v>28</v>
      </c>
      <c r="F28" s="77">
        <f t="shared" si="0"/>
        <v>560</v>
      </c>
      <c r="G28" s="79">
        <v>28</v>
      </c>
      <c r="H28" s="79">
        <f t="shared" si="1"/>
        <v>560</v>
      </c>
      <c r="I28" s="80" t="s">
        <v>140</v>
      </c>
      <c r="J28" s="52">
        <f t="shared" si="2"/>
        <v>0</v>
      </c>
    </row>
    <row r="29" spans="1:10" s="38" customFormat="1" ht="15" customHeight="1" x14ac:dyDescent="0.25">
      <c r="A29" s="78">
        <v>33</v>
      </c>
      <c r="B29" s="75" t="s">
        <v>18</v>
      </c>
      <c r="C29" s="74">
        <v>15</v>
      </c>
      <c r="D29" s="76" t="s">
        <v>111</v>
      </c>
      <c r="E29" s="77">
        <v>2.65</v>
      </c>
      <c r="F29" s="77">
        <f t="shared" si="0"/>
        <v>39.75</v>
      </c>
      <c r="G29" s="79">
        <v>2.65</v>
      </c>
      <c r="H29" s="79">
        <f t="shared" si="1"/>
        <v>39.75</v>
      </c>
      <c r="I29" s="80" t="s">
        <v>141</v>
      </c>
      <c r="J29" s="52">
        <f t="shared" si="2"/>
        <v>0</v>
      </c>
    </row>
    <row r="30" spans="1:10" s="38" customFormat="1" ht="15" customHeight="1" x14ac:dyDescent="0.25">
      <c r="A30" s="78">
        <v>34</v>
      </c>
      <c r="B30" s="75" t="s">
        <v>18</v>
      </c>
      <c r="C30" s="74">
        <v>8</v>
      </c>
      <c r="D30" s="76" t="s">
        <v>112</v>
      </c>
      <c r="E30" s="77">
        <v>0.49</v>
      </c>
      <c r="F30" s="77">
        <f t="shared" si="0"/>
        <v>3.92</v>
      </c>
      <c r="G30" s="79">
        <v>0.49</v>
      </c>
      <c r="H30" s="79">
        <f t="shared" si="1"/>
        <v>3.92</v>
      </c>
      <c r="I30" s="80" t="s">
        <v>142</v>
      </c>
      <c r="J30" s="52">
        <f t="shared" si="2"/>
        <v>0</v>
      </c>
    </row>
    <row r="31" spans="1:10" s="38" customFormat="1" ht="15" customHeight="1" x14ac:dyDescent="0.25">
      <c r="A31" s="78">
        <v>36</v>
      </c>
      <c r="B31" s="75" t="s">
        <v>18</v>
      </c>
      <c r="C31" s="74">
        <v>8</v>
      </c>
      <c r="D31" s="76" t="s">
        <v>113</v>
      </c>
      <c r="E31" s="77">
        <v>5</v>
      </c>
      <c r="F31" s="77">
        <f t="shared" si="0"/>
        <v>40</v>
      </c>
      <c r="G31" s="79">
        <v>5</v>
      </c>
      <c r="H31" s="79">
        <f t="shared" si="1"/>
        <v>40</v>
      </c>
      <c r="I31" s="80" t="s">
        <v>143</v>
      </c>
      <c r="J31" s="52">
        <f t="shared" si="2"/>
        <v>0</v>
      </c>
    </row>
    <row r="32" spans="1:10" s="38" customFormat="1" ht="15" customHeight="1" x14ac:dyDescent="0.25">
      <c r="A32" s="78">
        <v>37</v>
      </c>
      <c r="B32" s="75" t="s">
        <v>18</v>
      </c>
      <c r="C32" s="74">
        <v>30</v>
      </c>
      <c r="D32" s="76" t="s">
        <v>114</v>
      </c>
      <c r="E32" s="77">
        <v>6.15</v>
      </c>
      <c r="F32" s="77">
        <f t="shared" si="0"/>
        <v>184.5</v>
      </c>
      <c r="G32" s="79">
        <v>6.15</v>
      </c>
      <c r="H32" s="79">
        <f t="shared" si="1"/>
        <v>184.5</v>
      </c>
      <c r="I32" s="80" t="s">
        <v>144</v>
      </c>
      <c r="J32" s="52">
        <f t="shared" si="2"/>
        <v>0</v>
      </c>
    </row>
    <row r="33" spans="1:10" s="38" customFormat="1" ht="15" customHeight="1" x14ac:dyDescent="0.25">
      <c r="A33" s="78">
        <v>42</v>
      </c>
      <c r="B33" s="75" t="s">
        <v>18</v>
      </c>
      <c r="C33" s="74">
        <v>50</v>
      </c>
      <c r="D33" s="76" t="s">
        <v>115</v>
      </c>
      <c r="E33" s="77">
        <v>2.23</v>
      </c>
      <c r="F33" s="77">
        <f t="shared" si="0"/>
        <v>111.5</v>
      </c>
      <c r="G33" s="79">
        <v>2.23</v>
      </c>
      <c r="H33" s="79">
        <f t="shared" si="1"/>
        <v>111.5</v>
      </c>
      <c r="I33" s="80" t="s">
        <v>145</v>
      </c>
      <c r="J33" s="52">
        <f t="shared" si="2"/>
        <v>0</v>
      </c>
    </row>
    <row r="34" spans="1:10" s="38" customFormat="1" ht="15" customHeight="1" x14ac:dyDescent="0.25">
      <c r="A34" s="78">
        <v>46</v>
      </c>
      <c r="B34" s="75" t="s">
        <v>18</v>
      </c>
      <c r="C34" s="74">
        <v>2</v>
      </c>
      <c r="D34" s="76" t="s">
        <v>116</v>
      </c>
      <c r="E34" s="77">
        <v>29</v>
      </c>
      <c r="F34" s="77">
        <f t="shared" si="0"/>
        <v>58</v>
      </c>
      <c r="G34" s="79">
        <v>29</v>
      </c>
      <c r="H34" s="79">
        <f t="shared" si="1"/>
        <v>58</v>
      </c>
      <c r="I34" s="80" t="s">
        <v>146</v>
      </c>
      <c r="J34" s="52">
        <f t="shared" si="2"/>
        <v>0</v>
      </c>
    </row>
    <row r="35" spans="1:10" s="38" customFormat="1" ht="15" customHeight="1" x14ac:dyDescent="0.25">
      <c r="A35" s="78">
        <v>47</v>
      </c>
      <c r="B35" s="75" t="s">
        <v>18</v>
      </c>
      <c r="C35" s="74">
        <v>10</v>
      </c>
      <c r="D35" s="76" t="s">
        <v>117</v>
      </c>
      <c r="E35" s="77">
        <v>2</v>
      </c>
      <c r="F35" s="77">
        <f t="shared" si="0"/>
        <v>20</v>
      </c>
      <c r="G35" s="79">
        <v>2</v>
      </c>
      <c r="H35" s="79">
        <f t="shared" si="1"/>
        <v>20</v>
      </c>
      <c r="I35" s="80" t="s">
        <v>147</v>
      </c>
      <c r="J35" s="52">
        <f t="shared" si="2"/>
        <v>0</v>
      </c>
    </row>
    <row r="36" spans="1:10" s="38" customFormat="1" ht="15" customHeight="1" x14ac:dyDescent="0.25">
      <c r="A36" s="78">
        <v>50</v>
      </c>
      <c r="B36" s="75" t="s">
        <v>18</v>
      </c>
      <c r="C36" s="74">
        <v>6</v>
      </c>
      <c r="D36" s="76" t="s">
        <v>118</v>
      </c>
      <c r="E36" s="77">
        <v>14.9</v>
      </c>
      <c r="F36" s="77">
        <f t="shared" si="0"/>
        <v>89.4</v>
      </c>
      <c r="G36" s="79">
        <v>14.9</v>
      </c>
      <c r="H36" s="79">
        <f t="shared" si="1"/>
        <v>89.4</v>
      </c>
      <c r="I36" s="80" t="s">
        <v>148</v>
      </c>
      <c r="J36" s="52">
        <f t="shared" si="2"/>
        <v>0</v>
      </c>
    </row>
    <row r="37" spans="1:10" s="38" customFormat="1" ht="15" customHeight="1" x14ac:dyDescent="0.25">
      <c r="A37" s="78">
        <v>58</v>
      </c>
      <c r="B37" s="75" t="s">
        <v>18</v>
      </c>
      <c r="C37" s="74">
        <v>20</v>
      </c>
      <c r="D37" s="76" t="s">
        <v>119</v>
      </c>
      <c r="E37" s="77">
        <v>2.04</v>
      </c>
      <c r="F37" s="77">
        <f t="shared" si="0"/>
        <v>40.799999999999997</v>
      </c>
      <c r="G37" s="79">
        <v>2.04</v>
      </c>
      <c r="H37" s="79">
        <f t="shared" si="1"/>
        <v>40.799999999999997</v>
      </c>
      <c r="I37" s="80" t="s">
        <v>149</v>
      </c>
      <c r="J37" s="52">
        <f t="shared" si="2"/>
        <v>0</v>
      </c>
    </row>
    <row r="38" spans="1:10" s="38" customFormat="1" ht="15" customHeight="1" x14ac:dyDescent="0.25">
      <c r="A38" s="78">
        <v>69</v>
      </c>
      <c r="B38" s="75" t="s">
        <v>18</v>
      </c>
      <c r="C38" s="74">
        <v>20</v>
      </c>
      <c r="D38" s="76" t="s">
        <v>120</v>
      </c>
      <c r="E38" s="77">
        <v>1.43</v>
      </c>
      <c r="F38" s="77">
        <f t="shared" si="0"/>
        <v>28.599999999999998</v>
      </c>
      <c r="G38" s="79">
        <v>1.43</v>
      </c>
      <c r="H38" s="79">
        <f t="shared" si="1"/>
        <v>28.599999999999998</v>
      </c>
      <c r="I38" s="80" t="s">
        <v>150</v>
      </c>
      <c r="J38" s="52">
        <f t="shared" si="2"/>
        <v>0</v>
      </c>
    </row>
    <row r="39" spans="1:10" s="38" customFormat="1" ht="15" customHeight="1" x14ac:dyDescent="0.25">
      <c r="A39" s="78">
        <v>73</v>
      </c>
      <c r="B39" s="75" t="s">
        <v>18</v>
      </c>
      <c r="C39" s="74">
        <v>4</v>
      </c>
      <c r="D39" s="76" t="s">
        <v>121</v>
      </c>
      <c r="E39" s="77">
        <v>1.61</v>
      </c>
      <c r="F39" s="77">
        <f t="shared" si="0"/>
        <v>6.44</v>
      </c>
      <c r="G39" s="79">
        <v>1.61</v>
      </c>
      <c r="H39" s="79">
        <f t="shared" si="1"/>
        <v>6.44</v>
      </c>
      <c r="I39" s="80" t="s">
        <v>151</v>
      </c>
      <c r="J39" s="52">
        <f t="shared" si="2"/>
        <v>0</v>
      </c>
    </row>
    <row r="40" spans="1:10" s="38" customFormat="1" ht="15" customHeight="1" x14ac:dyDescent="0.25">
      <c r="A40" s="78">
        <v>74</v>
      </c>
      <c r="B40" s="75" t="s">
        <v>18</v>
      </c>
      <c r="C40" s="74">
        <v>30</v>
      </c>
      <c r="D40" s="76" t="s">
        <v>122</v>
      </c>
      <c r="E40" s="77">
        <v>1.43</v>
      </c>
      <c r="F40" s="77">
        <f t="shared" si="0"/>
        <v>42.9</v>
      </c>
      <c r="G40" s="79">
        <v>1.43</v>
      </c>
      <c r="H40" s="79">
        <f t="shared" si="1"/>
        <v>42.9</v>
      </c>
      <c r="I40" s="80" t="s">
        <v>150</v>
      </c>
      <c r="J40" s="52">
        <f t="shared" si="2"/>
        <v>0</v>
      </c>
    </row>
    <row r="41" spans="1:10" s="38" customFormat="1" ht="15" customHeight="1" x14ac:dyDescent="0.25">
      <c r="A41" s="78">
        <v>75</v>
      </c>
      <c r="B41" s="75" t="s">
        <v>18</v>
      </c>
      <c r="C41" s="74">
        <v>30</v>
      </c>
      <c r="D41" s="76" t="s">
        <v>123</v>
      </c>
      <c r="E41" s="77">
        <v>1.61</v>
      </c>
      <c r="F41" s="77">
        <f t="shared" si="0"/>
        <v>48.300000000000004</v>
      </c>
      <c r="G41" s="79">
        <v>1.61</v>
      </c>
      <c r="H41" s="79">
        <f t="shared" si="1"/>
        <v>48.300000000000004</v>
      </c>
      <c r="I41" s="80" t="s">
        <v>151</v>
      </c>
      <c r="J41" s="52">
        <f t="shared" si="2"/>
        <v>0</v>
      </c>
    </row>
    <row r="42" spans="1:10" s="38" customFormat="1" ht="15" customHeight="1" x14ac:dyDescent="0.25">
      <c r="A42" s="78">
        <v>81</v>
      </c>
      <c r="B42" s="75" t="s">
        <v>18</v>
      </c>
      <c r="C42" s="74">
        <v>10</v>
      </c>
      <c r="D42" s="76" t="s">
        <v>124</v>
      </c>
      <c r="E42" s="77">
        <v>6.56</v>
      </c>
      <c r="F42" s="77">
        <f t="shared" si="0"/>
        <v>65.599999999999994</v>
      </c>
      <c r="G42" s="79">
        <v>6.56</v>
      </c>
      <c r="H42" s="79">
        <f t="shared" si="1"/>
        <v>65.599999999999994</v>
      </c>
      <c r="I42" s="80" t="s">
        <v>144</v>
      </c>
      <c r="J42" s="52">
        <f t="shared" si="2"/>
        <v>0</v>
      </c>
    </row>
    <row r="43" spans="1:10" s="38" customFormat="1" ht="15" customHeight="1" x14ac:dyDescent="0.25">
      <c r="A43" s="78">
        <v>83</v>
      </c>
      <c r="B43" s="75" t="s">
        <v>18</v>
      </c>
      <c r="C43" s="74">
        <v>20</v>
      </c>
      <c r="D43" s="76" t="s">
        <v>125</v>
      </c>
      <c r="E43" s="77">
        <v>16.899999999999999</v>
      </c>
      <c r="F43" s="77">
        <f t="shared" si="0"/>
        <v>338</v>
      </c>
      <c r="G43" s="79">
        <v>16.899999999999999</v>
      </c>
      <c r="H43" s="79">
        <f t="shared" si="1"/>
        <v>338</v>
      </c>
      <c r="I43" s="80" t="s">
        <v>152</v>
      </c>
      <c r="J43" s="52">
        <f t="shared" si="2"/>
        <v>0</v>
      </c>
    </row>
    <row r="44" spans="1:10" s="38" customFormat="1" ht="15" customHeight="1" x14ac:dyDescent="0.25">
      <c r="A44" s="78">
        <v>85</v>
      </c>
      <c r="B44" s="75" t="s">
        <v>18</v>
      </c>
      <c r="C44" s="74">
        <v>10</v>
      </c>
      <c r="D44" s="76" t="s">
        <v>126</v>
      </c>
      <c r="E44" s="77">
        <v>5.65</v>
      </c>
      <c r="F44" s="77">
        <f t="shared" si="0"/>
        <v>56.5</v>
      </c>
      <c r="G44" s="79">
        <v>5.65</v>
      </c>
      <c r="H44" s="79">
        <f t="shared" si="1"/>
        <v>56.5</v>
      </c>
      <c r="I44" s="80" t="s">
        <v>153</v>
      </c>
      <c r="J44" s="52">
        <f t="shared" si="2"/>
        <v>0</v>
      </c>
    </row>
    <row r="45" spans="1:10" s="38" customFormat="1" ht="15" customHeight="1" x14ac:dyDescent="0.25">
      <c r="A45" s="78">
        <v>89</v>
      </c>
      <c r="B45" s="75" t="s">
        <v>18</v>
      </c>
      <c r="C45" s="74">
        <v>10</v>
      </c>
      <c r="D45" s="76" t="s">
        <v>127</v>
      </c>
      <c r="E45" s="77">
        <v>0.81</v>
      </c>
      <c r="F45" s="77">
        <f t="shared" si="0"/>
        <v>8.1000000000000014</v>
      </c>
      <c r="G45" s="79">
        <v>0.81</v>
      </c>
      <c r="H45" s="79">
        <f t="shared" si="1"/>
        <v>8.1000000000000014</v>
      </c>
      <c r="I45" s="80" t="s">
        <v>154</v>
      </c>
      <c r="J45" s="52">
        <f t="shared" si="2"/>
        <v>0</v>
      </c>
    </row>
    <row r="46" spans="1:10" s="38" customFormat="1" ht="15" customHeight="1" x14ac:dyDescent="0.25">
      <c r="A46" s="78">
        <v>90</v>
      </c>
      <c r="B46" s="75" t="s">
        <v>18</v>
      </c>
      <c r="C46" s="74">
        <v>45</v>
      </c>
      <c r="D46" s="76" t="s">
        <v>128</v>
      </c>
      <c r="E46" s="77">
        <v>0.66</v>
      </c>
      <c r="F46" s="77">
        <f t="shared" si="0"/>
        <v>29.700000000000003</v>
      </c>
      <c r="G46" s="79">
        <v>0.66</v>
      </c>
      <c r="H46" s="79">
        <f t="shared" si="1"/>
        <v>29.700000000000003</v>
      </c>
      <c r="I46" s="80" t="s">
        <v>155</v>
      </c>
      <c r="J46" s="52">
        <f t="shared" si="2"/>
        <v>0</v>
      </c>
    </row>
    <row r="47" spans="1:10" s="38" customFormat="1" ht="15" customHeight="1" x14ac:dyDescent="0.25">
      <c r="A47" s="78">
        <v>93</v>
      </c>
      <c r="B47" s="75" t="s">
        <v>18</v>
      </c>
      <c r="C47" s="74">
        <v>25</v>
      </c>
      <c r="D47" s="76" t="s">
        <v>129</v>
      </c>
      <c r="E47" s="77">
        <v>5.5</v>
      </c>
      <c r="F47" s="77">
        <f t="shared" si="0"/>
        <v>137.5</v>
      </c>
      <c r="G47" s="79">
        <v>5.5</v>
      </c>
      <c r="H47" s="79">
        <f t="shared" si="1"/>
        <v>137.5</v>
      </c>
      <c r="I47" s="80" t="s">
        <v>151</v>
      </c>
      <c r="J47" s="52">
        <f t="shared" si="2"/>
        <v>0</v>
      </c>
    </row>
    <row r="48" spans="1:10" s="38" customFormat="1" ht="15" customHeight="1" x14ac:dyDescent="0.25">
      <c r="A48" s="78">
        <v>103</v>
      </c>
      <c r="B48" s="75" t="s">
        <v>18</v>
      </c>
      <c r="C48" s="74">
        <v>12</v>
      </c>
      <c r="D48" s="76" t="s">
        <v>130</v>
      </c>
      <c r="E48" s="77">
        <v>4.12</v>
      </c>
      <c r="F48" s="77">
        <f t="shared" si="0"/>
        <v>49.44</v>
      </c>
      <c r="G48" s="79">
        <v>4.12</v>
      </c>
      <c r="H48" s="79">
        <f t="shared" si="1"/>
        <v>49.44</v>
      </c>
      <c r="I48" s="80" t="s">
        <v>151</v>
      </c>
      <c r="J48" s="52">
        <f t="shared" si="2"/>
        <v>0</v>
      </c>
    </row>
    <row r="49" spans="1:14" s="38" customFormat="1" ht="15" customHeight="1" x14ac:dyDescent="0.25">
      <c r="A49" s="78">
        <v>104</v>
      </c>
      <c r="B49" s="75" t="s">
        <v>18</v>
      </c>
      <c r="C49" s="74">
        <v>20</v>
      </c>
      <c r="D49" s="76" t="s">
        <v>131</v>
      </c>
      <c r="E49" s="77">
        <v>4.3099999999999996</v>
      </c>
      <c r="F49" s="77">
        <f t="shared" si="0"/>
        <v>86.199999999999989</v>
      </c>
      <c r="G49" s="79">
        <v>4.3099999999999996</v>
      </c>
      <c r="H49" s="79">
        <f t="shared" si="1"/>
        <v>86.199999999999989</v>
      </c>
      <c r="I49" s="80" t="s">
        <v>156</v>
      </c>
      <c r="J49" s="52">
        <f t="shared" si="2"/>
        <v>0</v>
      </c>
    </row>
    <row r="50" spans="1:14" s="38" customFormat="1" ht="15" customHeight="1" x14ac:dyDescent="0.25">
      <c r="A50" s="78">
        <v>105</v>
      </c>
      <c r="B50" s="75" t="s">
        <v>18</v>
      </c>
      <c r="C50" s="74">
        <v>25</v>
      </c>
      <c r="D50" s="76" t="s">
        <v>132</v>
      </c>
      <c r="E50" s="77">
        <v>4.3099999999999996</v>
      </c>
      <c r="F50" s="77">
        <f t="shared" si="0"/>
        <v>107.74999999999999</v>
      </c>
      <c r="G50" s="79">
        <v>4.3099999999999996</v>
      </c>
      <c r="H50" s="79">
        <f t="shared" si="1"/>
        <v>107.74999999999999</v>
      </c>
      <c r="I50" s="80" t="s">
        <v>156</v>
      </c>
      <c r="J50" s="52">
        <f t="shared" si="2"/>
        <v>0</v>
      </c>
    </row>
    <row r="51" spans="1:14" s="38" customFormat="1" ht="15" customHeight="1" x14ac:dyDescent="0.25">
      <c r="A51" s="78">
        <v>110</v>
      </c>
      <c r="B51" s="75" t="s">
        <v>18</v>
      </c>
      <c r="C51" s="74">
        <v>2</v>
      </c>
      <c r="D51" s="76" t="s">
        <v>133</v>
      </c>
      <c r="E51" s="77">
        <v>44.9</v>
      </c>
      <c r="F51" s="77">
        <f t="shared" si="0"/>
        <v>89.8</v>
      </c>
      <c r="G51" s="79">
        <v>44.9</v>
      </c>
      <c r="H51" s="79">
        <f t="shared" si="1"/>
        <v>89.8</v>
      </c>
      <c r="I51" s="80" t="s">
        <v>157</v>
      </c>
      <c r="J51" s="52">
        <f t="shared" si="2"/>
        <v>0</v>
      </c>
    </row>
    <row r="52" spans="1:14" ht="3" customHeight="1" x14ac:dyDescent="0.2">
      <c r="A52" s="82"/>
      <c r="B52" s="83"/>
      <c r="C52" s="83"/>
      <c r="D52" s="83"/>
      <c r="E52" s="83"/>
      <c r="F52" s="83"/>
      <c r="G52" s="83"/>
      <c r="H52" s="83"/>
      <c r="I52" s="83"/>
      <c r="J52" s="84"/>
    </row>
    <row r="53" spans="1:14" ht="15" x14ac:dyDescent="0.2">
      <c r="A53" s="107" t="s">
        <v>11</v>
      </c>
      <c r="B53" s="108"/>
      <c r="C53" s="108"/>
      <c r="D53" s="109"/>
      <c r="E53" s="87">
        <f>SUM(F19:F51)</f>
        <v>22527.799999999992</v>
      </c>
      <c r="F53" s="88"/>
      <c r="G53" s="110">
        <f>SUM(H19:H51)</f>
        <v>22527.799999999992</v>
      </c>
      <c r="H53" s="110"/>
      <c r="I53" s="39"/>
      <c r="J53" s="53"/>
    </row>
    <row r="54" spans="1:14" ht="5.25" customHeight="1" x14ac:dyDescent="0.2">
      <c r="A54" s="99"/>
      <c r="B54" s="100"/>
      <c r="C54" s="100"/>
      <c r="D54" s="101"/>
      <c r="E54" s="101"/>
      <c r="F54" s="101"/>
      <c r="G54" s="101"/>
      <c r="H54" s="101"/>
      <c r="I54" s="101"/>
      <c r="J54" s="102"/>
    </row>
    <row r="55" spans="1:14" ht="15" x14ac:dyDescent="0.2">
      <c r="A55" s="103" t="s">
        <v>9</v>
      </c>
      <c r="B55" s="104"/>
      <c r="C55" s="104"/>
      <c r="D55" s="104"/>
      <c r="E55" s="54"/>
      <c r="F55" s="105" t="s">
        <v>10</v>
      </c>
      <c r="G55" s="104"/>
      <c r="H55" s="106"/>
      <c r="I55" s="55"/>
      <c r="J55" s="56">
        <f>100-(G53*100/E53)</f>
        <v>0</v>
      </c>
    </row>
    <row r="56" spans="1:14" ht="3" customHeight="1" x14ac:dyDescent="0.2">
      <c r="A56" s="82"/>
      <c r="B56" s="83"/>
      <c r="C56" s="83"/>
      <c r="D56" s="83"/>
      <c r="E56" s="83"/>
      <c r="F56" s="83"/>
      <c r="G56" s="83"/>
      <c r="H56" s="83"/>
      <c r="I56" s="83"/>
      <c r="J56" s="84"/>
    </row>
    <row r="57" spans="1:14" s="40" customFormat="1" ht="16.5" x14ac:dyDescent="0.2">
      <c r="A57" s="113" t="s">
        <v>13</v>
      </c>
      <c r="B57" s="113"/>
      <c r="C57" s="113"/>
      <c r="D57" s="113"/>
      <c r="E57" s="57"/>
      <c r="F57" s="71"/>
      <c r="G57" s="118">
        <f>G53</f>
        <v>22527.799999999992</v>
      </c>
      <c r="H57" s="118"/>
      <c r="I57" s="118"/>
      <c r="J57" s="118"/>
    </row>
    <row r="58" spans="1:14" ht="3" customHeight="1" x14ac:dyDescent="0.2">
      <c r="A58" s="82"/>
      <c r="B58" s="83"/>
      <c r="C58" s="83"/>
      <c r="D58" s="83"/>
      <c r="E58" s="83"/>
      <c r="F58" s="83"/>
      <c r="G58" s="83"/>
      <c r="H58" s="83"/>
      <c r="I58" s="83"/>
      <c r="J58" s="84"/>
    </row>
    <row r="59" spans="1:14" s="40" customFormat="1" ht="17.25" customHeight="1" x14ac:dyDescent="0.2">
      <c r="A59" s="113" t="s">
        <v>14</v>
      </c>
      <c r="B59" s="113"/>
      <c r="C59" s="113"/>
      <c r="D59" s="113"/>
      <c r="E59" s="57"/>
      <c r="F59" s="71"/>
      <c r="G59" s="118">
        <f>E53</f>
        <v>22527.799999999992</v>
      </c>
      <c r="H59" s="118"/>
      <c r="I59" s="118"/>
      <c r="J59" s="118"/>
      <c r="N59" s="42"/>
    </row>
    <row r="60" spans="1:14" ht="3" customHeight="1" x14ac:dyDescent="0.2">
      <c r="A60" s="82"/>
      <c r="B60" s="83"/>
      <c r="C60" s="83"/>
      <c r="D60" s="83"/>
      <c r="E60" s="83"/>
      <c r="F60" s="83"/>
      <c r="G60" s="83"/>
      <c r="H60" s="83"/>
      <c r="I60" s="83"/>
      <c r="J60" s="84"/>
    </row>
    <row r="61" spans="1:14" s="40" customFormat="1" ht="16.5" customHeight="1" x14ac:dyDescent="0.2">
      <c r="A61" s="113" t="s">
        <v>15</v>
      </c>
      <c r="B61" s="113"/>
      <c r="C61" s="113"/>
      <c r="D61" s="113"/>
      <c r="E61" s="57"/>
      <c r="F61" s="71"/>
      <c r="G61" s="117">
        <f>100-(G57*100/G59)</f>
        <v>0</v>
      </c>
      <c r="H61" s="117"/>
      <c r="I61" s="117"/>
      <c r="J61" s="117"/>
    </row>
    <row r="62" spans="1:14" s="40" customFormat="1" ht="15.75" x14ac:dyDescent="0.2">
      <c r="A62" s="114" t="s">
        <v>158</v>
      </c>
      <c r="B62" s="114"/>
      <c r="C62" s="114"/>
      <c r="D62" s="115"/>
      <c r="E62" s="115"/>
      <c r="F62" s="115"/>
      <c r="G62" s="115"/>
      <c r="H62" s="115"/>
      <c r="I62" s="115"/>
      <c r="J62" s="116"/>
      <c r="K62" s="73"/>
    </row>
    <row r="63" spans="1:14" s="40" customFormat="1" ht="15.75" x14ac:dyDescent="0.25">
      <c r="A63" s="66"/>
      <c r="B63" s="66"/>
      <c r="C63" s="66"/>
      <c r="D63" s="67"/>
      <c r="E63" s="67"/>
      <c r="F63" s="68"/>
      <c r="G63" s="69"/>
      <c r="H63" s="69"/>
      <c r="I63" s="69"/>
      <c r="J63" s="66"/>
    </row>
    <row r="64" spans="1:14" s="40" customFormat="1" ht="15.75" x14ac:dyDescent="0.2">
      <c r="A64" s="112" t="s">
        <v>16</v>
      </c>
      <c r="B64" s="112"/>
      <c r="C64" s="112"/>
      <c r="D64" s="112"/>
      <c r="E64" s="112"/>
      <c r="F64" s="112"/>
      <c r="G64" s="112"/>
      <c r="H64" s="112"/>
      <c r="I64" s="112"/>
      <c r="J64" s="112"/>
    </row>
    <row r="65" spans="1:10" s="40" customFormat="1" ht="18" customHeight="1" x14ac:dyDescent="0.2">
      <c r="A65" s="112" t="s">
        <v>159</v>
      </c>
      <c r="B65" s="112"/>
      <c r="C65" s="112"/>
      <c r="D65" s="112"/>
      <c r="E65" s="112"/>
      <c r="F65" s="112"/>
      <c r="G65" s="112"/>
      <c r="H65" s="112"/>
      <c r="I65" s="112"/>
      <c r="J65" s="112"/>
    </row>
    <row r="66" spans="1:10" s="40" customFormat="1" ht="18" customHeight="1" x14ac:dyDescent="0.2">
      <c r="A66" s="111" t="s">
        <v>96</v>
      </c>
      <c r="B66" s="111"/>
      <c r="C66" s="111"/>
      <c r="D66" s="111"/>
      <c r="E66" s="111"/>
      <c r="F66" s="111"/>
      <c r="G66" s="111"/>
      <c r="H66" s="111"/>
      <c r="I66" s="111"/>
      <c r="J66" s="111"/>
    </row>
    <row r="67" spans="1:10" s="41" customFormat="1" x14ac:dyDescent="0.2">
      <c r="A67" s="47"/>
      <c r="B67" s="47"/>
      <c r="C67" s="47"/>
      <c r="D67" s="48"/>
      <c r="E67" s="48"/>
      <c r="F67" s="49"/>
      <c r="G67" s="47"/>
      <c r="H67" s="47"/>
      <c r="I67" s="47"/>
      <c r="J67" s="47"/>
    </row>
    <row r="68" spans="1:10" s="41" customFormat="1" x14ac:dyDescent="0.2">
      <c r="A68" s="43"/>
      <c r="B68" s="43"/>
      <c r="C68" s="43"/>
      <c r="D68" s="44"/>
      <c r="E68" s="44"/>
      <c r="F68" s="45"/>
      <c r="G68" s="43"/>
      <c r="H68" s="43"/>
      <c r="I68" s="43"/>
      <c r="J68" s="43"/>
    </row>
    <row r="69" spans="1:10" s="41" customFormat="1" x14ac:dyDescent="0.2">
      <c r="A69" s="43"/>
      <c r="B69" s="43"/>
      <c r="C69" s="43"/>
      <c r="D69" s="44"/>
      <c r="E69" s="44"/>
      <c r="F69" s="45"/>
      <c r="G69" s="43"/>
      <c r="H69" s="43"/>
      <c r="I69" s="43"/>
      <c r="J69" s="43"/>
    </row>
    <row r="70" spans="1:10" s="41" customFormat="1" x14ac:dyDescent="0.2">
      <c r="A70" s="43"/>
      <c r="B70" s="43"/>
      <c r="C70" s="43"/>
      <c r="D70" s="44"/>
      <c r="E70" s="44"/>
      <c r="F70" s="45"/>
      <c r="G70" s="43"/>
      <c r="H70" s="43"/>
      <c r="I70" s="43"/>
      <c r="J70" s="43"/>
    </row>
    <row r="71" spans="1:10" s="41" customFormat="1" x14ac:dyDescent="0.2">
      <c r="A71" s="43"/>
      <c r="B71" s="43"/>
      <c r="C71" s="43"/>
      <c r="D71" s="44"/>
      <c r="E71" s="44"/>
      <c r="F71" s="45"/>
      <c r="G71" s="43"/>
      <c r="H71" s="43"/>
      <c r="I71" s="43"/>
      <c r="J71" s="43"/>
    </row>
    <row r="72" spans="1:10" s="41" customFormat="1" x14ac:dyDescent="0.2">
      <c r="A72" s="43"/>
      <c r="B72" s="43"/>
      <c r="C72" s="43"/>
      <c r="D72" s="44"/>
      <c r="E72" s="44"/>
      <c r="F72" s="45"/>
      <c r="G72" s="43"/>
      <c r="H72" s="43"/>
      <c r="I72" s="43"/>
      <c r="J72" s="43"/>
    </row>
    <row r="73" spans="1:10" s="41" customFormat="1" x14ac:dyDescent="0.2">
      <c r="A73" s="43"/>
      <c r="B73" s="43"/>
      <c r="C73" s="43"/>
      <c r="D73" s="44"/>
      <c r="E73" s="44"/>
      <c r="F73" s="45"/>
      <c r="G73" s="43"/>
      <c r="H73" s="43"/>
      <c r="I73" s="43"/>
      <c r="J73" s="43"/>
    </row>
    <row r="74" spans="1:10" s="41" customFormat="1" x14ac:dyDescent="0.2">
      <c r="A74" s="43"/>
      <c r="B74" s="43"/>
      <c r="C74" s="43"/>
      <c r="D74" s="44"/>
      <c r="E74" s="44"/>
      <c r="F74" s="45"/>
      <c r="G74" s="43"/>
      <c r="H74" s="43"/>
      <c r="I74" s="43"/>
      <c r="J74" s="43"/>
    </row>
    <row r="75" spans="1:10" s="41" customFormat="1" x14ac:dyDescent="0.2">
      <c r="A75" s="43"/>
      <c r="B75" s="43"/>
      <c r="C75" s="43"/>
      <c r="D75" s="44"/>
      <c r="E75" s="44"/>
      <c r="F75" s="45"/>
      <c r="G75" s="43"/>
      <c r="H75" s="43"/>
      <c r="I75" s="43"/>
      <c r="J75" s="43"/>
    </row>
    <row r="76" spans="1:10" s="41" customFormat="1" x14ac:dyDescent="0.2">
      <c r="A76" s="43"/>
      <c r="B76" s="43"/>
      <c r="C76" s="43"/>
      <c r="D76" s="44"/>
      <c r="E76" s="44"/>
      <c r="F76" s="45"/>
      <c r="G76" s="43"/>
      <c r="H76" s="43"/>
      <c r="I76" s="43"/>
      <c r="J76" s="43"/>
    </row>
    <row r="77" spans="1:10" s="41" customFormat="1" x14ac:dyDescent="0.2">
      <c r="A77" s="43"/>
      <c r="B77" s="43"/>
      <c r="C77" s="43"/>
      <c r="D77" s="44"/>
      <c r="E77" s="44"/>
      <c r="F77" s="45"/>
      <c r="G77" s="43"/>
      <c r="H77" s="43"/>
      <c r="I77" s="43"/>
      <c r="J77" s="43"/>
    </row>
    <row r="78" spans="1:10" s="41" customFormat="1" x14ac:dyDescent="0.2">
      <c r="A78" s="43"/>
      <c r="B78" s="43"/>
      <c r="C78" s="43"/>
      <c r="D78" s="44"/>
      <c r="E78" s="44"/>
      <c r="F78" s="45"/>
      <c r="G78" s="43"/>
      <c r="H78" s="43"/>
      <c r="I78" s="43"/>
      <c r="J78" s="43"/>
    </row>
    <row r="79" spans="1:10" s="41" customFormat="1" x14ac:dyDescent="0.2">
      <c r="A79" s="43"/>
      <c r="B79" s="43"/>
      <c r="C79" s="43"/>
      <c r="D79" s="44"/>
      <c r="E79" s="44"/>
      <c r="F79" s="45"/>
      <c r="G79" s="43"/>
      <c r="H79" s="43"/>
      <c r="I79" s="43"/>
      <c r="J79" s="43"/>
    </row>
    <row r="80" spans="1:10" s="41" customFormat="1" x14ac:dyDescent="0.2">
      <c r="A80" s="43"/>
      <c r="B80" s="43"/>
      <c r="C80" s="43"/>
      <c r="D80" s="44"/>
      <c r="E80" s="44"/>
      <c r="F80" s="45"/>
      <c r="G80" s="43"/>
      <c r="H80" s="43"/>
      <c r="I80" s="43"/>
      <c r="J80" s="43"/>
    </row>
    <row r="81" spans="1:10" s="41" customFormat="1" x14ac:dyDescent="0.2">
      <c r="A81" s="43"/>
      <c r="B81" s="43"/>
      <c r="C81" s="43"/>
      <c r="D81" s="44"/>
      <c r="E81" s="44"/>
      <c r="F81" s="45"/>
      <c r="G81" s="43"/>
      <c r="H81" s="43"/>
      <c r="I81" s="43"/>
      <c r="J81" s="43"/>
    </row>
    <row r="82" spans="1:10" s="41" customFormat="1" x14ac:dyDescent="0.2">
      <c r="A82" s="43"/>
      <c r="B82" s="43"/>
      <c r="C82" s="43"/>
      <c r="D82" s="44"/>
      <c r="E82" s="44"/>
      <c r="F82" s="45"/>
      <c r="G82" s="43"/>
      <c r="H82" s="43"/>
      <c r="I82" s="43"/>
      <c r="J82" s="43"/>
    </row>
    <row r="83" spans="1:10" s="41" customFormat="1" x14ac:dyDescent="0.2">
      <c r="A83" s="43"/>
      <c r="B83" s="43"/>
      <c r="C83" s="43"/>
      <c r="D83" s="44"/>
      <c r="E83" s="44"/>
      <c r="F83" s="45"/>
      <c r="G83" s="43"/>
      <c r="H83" s="43"/>
      <c r="I83" s="43"/>
      <c r="J83" s="43"/>
    </row>
    <row r="84" spans="1:10" s="41" customFormat="1" x14ac:dyDescent="0.2">
      <c r="A84" s="43"/>
      <c r="B84" s="43"/>
      <c r="C84" s="43"/>
      <c r="D84" s="44"/>
      <c r="E84" s="44"/>
      <c r="F84" s="45"/>
      <c r="G84" s="43"/>
      <c r="H84" s="43"/>
      <c r="I84" s="43"/>
      <c r="J84" s="43"/>
    </row>
    <row r="85" spans="1:10" s="41" customFormat="1" x14ac:dyDescent="0.2">
      <c r="A85" s="43"/>
      <c r="B85" s="43"/>
      <c r="C85" s="43"/>
      <c r="D85" s="44"/>
      <c r="E85" s="44"/>
      <c r="F85" s="45"/>
      <c r="G85" s="43"/>
      <c r="H85" s="43"/>
      <c r="I85" s="43"/>
      <c r="J85" s="43"/>
    </row>
    <row r="86" spans="1:10" s="41" customFormat="1" x14ac:dyDescent="0.2">
      <c r="A86" s="43"/>
      <c r="B86" s="43"/>
      <c r="C86" s="43"/>
      <c r="D86" s="44"/>
      <c r="E86" s="44"/>
      <c r="F86" s="45"/>
      <c r="G86" s="43"/>
      <c r="H86" s="43"/>
      <c r="I86" s="43"/>
      <c r="J86" s="43"/>
    </row>
    <row r="87" spans="1:10" s="41" customFormat="1" x14ac:dyDescent="0.2">
      <c r="A87" s="43"/>
      <c r="B87" s="43"/>
      <c r="C87" s="43"/>
      <c r="D87" s="44"/>
      <c r="E87" s="44"/>
      <c r="F87" s="45"/>
      <c r="G87" s="43"/>
      <c r="H87" s="43"/>
      <c r="I87" s="43"/>
      <c r="J87" s="43"/>
    </row>
    <row r="88" spans="1:10" s="41" customFormat="1" x14ac:dyDescent="0.2">
      <c r="A88" s="43"/>
      <c r="B88" s="43"/>
      <c r="C88" s="43"/>
      <c r="D88" s="44"/>
      <c r="E88" s="44"/>
      <c r="F88" s="45"/>
      <c r="G88" s="43"/>
      <c r="H88" s="43"/>
      <c r="I88" s="43"/>
      <c r="J88" s="43"/>
    </row>
    <row r="89" spans="1:10" s="41" customFormat="1" x14ac:dyDescent="0.2">
      <c r="A89" s="43"/>
      <c r="B89" s="43"/>
      <c r="C89" s="43"/>
      <c r="D89" s="44"/>
      <c r="E89" s="44"/>
      <c r="F89" s="45"/>
      <c r="G89" s="43"/>
      <c r="H89" s="43"/>
      <c r="I89" s="43"/>
      <c r="J89" s="43"/>
    </row>
    <row r="90" spans="1:10" s="41" customFormat="1" x14ac:dyDescent="0.2">
      <c r="A90" s="43"/>
      <c r="B90" s="43"/>
      <c r="C90" s="43"/>
      <c r="D90" s="44"/>
      <c r="E90" s="44"/>
      <c r="F90" s="45"/>
      <c r="G90" s="43"/>
      <c r="H90" s="43"/>
      <c r="I90" s="43"/>
      <c r="J90" s="43"/>
    </row>
    <row r="91" spans="1:10" s="41" customFormat="1" x14ac:dyDescent="0.2">
      <c r="A91" s="43"/>
      <c r="B91" s="43"/>
      <c r="C91" s="43"/>
      <c r="D91" s="44"/>
      <c r="E91" s="44"/>
      <c r="F91" s="45"/>
      <c r="G91" s="43"/>
      <c r="H91" s="43"/>
      <c r="I91" s="43"/>
      <c r="J91" s="43"/>
    </row>
    <row r="92" spans="1:10" s="41" customFormat="1" x14ac:dyDescent="0.2">
      <c r="A92" s="43"/>
      <c r="B92" s="43"/>
      <c r="C92" s="43"/>
      <c r="D92" s="44"/>
      <c r="E92" s="44"/>
      <c r="F92" s="45"/>
      <c r="G92" s="43"/>
      <c r="H92" s="43"/>
      <c r="I92" s="43"/>
      <c r="J92" s="43"/>
    </row>
    <row r="93" spans="1:10" s="41" customFormat="1" x14ac:dyDescent="0.2">
      <c r="A93" s="43"/>
      <c r="B93" s="43"/>
      <c r="C93" s="43"/>
      <c r="D93" s="44"/>
      <c r="E93" s="44"/>
      <c r="F93" s="45"/>
      <c r="G93" s="43"/>
      <c r="H93" s="43"/>
      <c r="I93" s="43"/>
      <c r="J93" s="43"/>
    </row>
    <row r="94" spans="1:10" s="41" customFormat="1" x14ac:dyDescent="0.2">
      <c r="A94" s="43"/>
      <c r="B94" s="43"/>
      <c r="C94" s="43"/>
      <c r="D94" s="44"/>
      <c r="E94" s="44"/>
      <c r="F94" s="45"/>
      <c r="G94" s="43"/>
      <c r="H94" s="43"/>
      <c r="I94" s="43"/>
      <c r="J94" s="43"/>
    </row>
    <row r="95" spans="1:10" s="41" customFormat="1" x14ac:dyDescent="0.2">
      <c r="A95" s="43"/>
      <c r="B95" s="43"/>
      <c r="C95" s="43"/>
      <c r="D95" s="44"/>
      <c r="E95" s="44"/>
      <c r="F95" s="45"/>
      <c r="G95" s="43"/>
      <c r="H95" s="43"/>
      <c r="I95" s="43"/>
      <c r="J95" s="43"/>
    </row>
    <row r="96" spans="1:10" s="41" customFormat="1" x14ac:dyDescent="0.2">
      <c r="A96" s="43"/>
      <c r="B96" s="43"/>
      <c r="C96" s="43"/>
      <c r="D96" s="44"/>
      <c r="E96" s="44"/>
      <c r="F96" s="45"/>
      <c r="G96" s="43"/>
      <c r="H96" s="43"/>
      <c r="I96" s="43"/>
      <c r="J96" s="43"/>
    </row>
    <row r="97" spans="1:10" s="41" customFormat="1" x14ac:dyDescent="0.2">
      <c r="A97" s="43"/>
      <c r="B97" s="43"/>
      <c r="C97" s="43"/>
      <c r="D97" s="44"/>
      <c r="E97" s="44"/>
      <c r="F97" s="45"/>
      <c r="G97" s="43"/>
      <c r="H97" s="43"/>
      <c r="I97" s="43"/>
      <c r="J97" s="43"/>
    </row>
    <row r="98" spans="1:10" s="41" customFormat="1" x14ac:dyDescent="0.2">
      <c r="A98" s="43"/>
      <c r="B98" s="43"/>
      <c r="C98" s="43"/>
      <c r="D98" s="44"/>
      <c r="E98" s="44"/>
      <c r="F98" s="45"/>
      <c r="G98" s="43"/>
      <c r="H98" s="43"/>
      <c r="I98" s="43"/>
      <c r="J98" s="43"/>
    </row>
    <row r="99" spans="1:10" s="41" customFormat="1" x14ac:dyDescent="0.2">
      <c r="A99" s="43"/>
      <c r="B99" s="43"/>
      <c r="C99" s="43"/>
      <c r="D99" s="44"/>
      <c r="E99" s="44"/>
      <c r="F99" s="45"/>
      <c r="G99" s="43"/>
      <c r="H99" s="43"/>
      <c r="I99" s="43"/>
      <c r="J99" s="43"/>
    </row>
    <row r="100" spans="1:10" s="41" customFormat="1" x14ac:dyDescent="0.2">
      <c r="A100" s="43"/>
      <c r="B100" s="43"/>
      <c r="C100" s="43"/>
      <c r="D100" s="44"/>
      <c r="E100" s="44"/>
      <c r="F100" s="45"/>
      <c r="G100" s="43"/>
      <c r="H100" s="43"/>
      <c r="I100" s="43"/>
      <c r="J100" s="43"/>
    </row>
    <row r="101" spans="1:10" s="41" customFormat="1" x14ac:dyDescent="0.2">
      <c r="A101" s="43"/>
      <c r="B101" s="43"/>
      <c r="C101" s="43"/>
      <c r="D101" s="44"/>
      <c r="E101" s="44"/>
      <c r="F101" s="45"/>
      <c r="G101" s="43"/>
      <c r="H101" s="43"/>
      <c r="I101" s="43"/>
      <c r="J101" s="43"/>
    </row>
    <row r="102" spans="1:10" s="41" customFormat="1" x14ac:dyDescent="0.2">
      <c r="A102" s="43"/>
      <c r="B102" s="43"/>
      <c r="C102" s="43"/>
      <c r="D102" s="44"/>
      <c r="E102" s="44"/>
      <c r="F102" s="45"/>
      <c r="G102" s="43"/>
      <c r="H102" s="43"/>
      <c r="I102" s="43"/>
      <c r="J102" s="43"/>
    </row>
    <row r="103" spans="1:10" s="41" customFormat="1" x14ac:dyDescent="0.2">
      <c r="A103" s="43"/>
      <c r="B103" s="43"/>
      <c r="C103" s="43"/>
      <c r="D103" s="44"/>
      <c r="E103" s="44"/>
      <c r="F103" s="45"/>
      <c r="G103" s="43"/>
      <c r="H103" s="43"/>
      <c r="I103" s="43"/>
      <c r="J103" s="43"/>
    </row>
    <row r="104" spans="1:10" s="41" customFormat="1" x14ac:dyDescent="0.2">
      <c r="A104" s="43"/>
      <c r="B104" s="43"/>
      <c r="C104" s="43"/>
      <c r="D104" s="44"/>
      <c r="E104" s="44"/>
      <c r="F104" s="45"/>
      <c r="G104" s="43"/>
      <c r="H104" s="43"/>
      <c r="I104" s="43"/>
      <c r="J104" s="43"/>
    </row>
    <row r="105" spans="1:10" s="41" customFormat="1" x14ac:dyDescent="0.2">
      <c r="A105" s="43"/>
      <c r="B105" s="43"/>
      <c r="C105" s="43"/>
      <c r="D105" s="44"/>
      <c r="E105" s="44"/>
      <c r="F105" s="45"/>
      <c r="G105" s="43"/>
      <c r="H105" s="43"/>
      <c r="I105" s="43"/>
      <c r="J105" s="43"/>
    </row>
    <row r="106" spans="1:10" s="41" customFormat="1" x14ac:dyDescent="0.2">
      <c r="A106" s="43"/>
      <c r="B106" s="43"/>
      <c r="C106" s="43"/>
      <c r="D106" s="44"/>
      <c r="E106" s="44"/>
      <c r="F106" s="45"/>
      <c r="G106" s="43"/>
      <c r="H106" s="43"/>
      <c r="I106" s="43"/>
      <c r="J106" s="43"/>
    </row>
    <row r="107" spans="1:10" s="41" customFormat="1" x14ac:dyDescent="0.2">
      <c r="A107" s="43"/>
      <c r="B107" s="43"/>
      <c r="C107" s="43"/>
      <c r="D107" s="44"/>
      <c r="E107" s="44"/>
      <c r="F107" s="45"/>
      <c r="G107" s="43"/>
      <c r="H107" s="43"/>
      <c r="I107" s="43"/>
      <c r="J107" s="43"/>
    </row>
    <row r="108" spans="1:10" s="41" customFormat="1" x14ac:dyDescent="0.2">
      <c r="A108" s="43"/>
      <c r="B108" s="43"/>
      <c r="C108" s="43"/>
      <c r="D108" s="44"/>
      <c r="E108" s="44"/>
      <c r="F108" s="45"/>
      <c r="G108" s="43"/>
      <c r="H108" s="43"/>
      <c r="I108" s="43"/>
      <c r="J108" s="43"/>
    </row>
    <row r="109" spans="1:10" s="41" customFormat="1" x14ac:dyDescent="0.2">
      <c r="A109" s="43"/>
      <c r="B109" s="43"/>
      <c r="C109" s="43"/>
      <c r="D109" s="44"/>
      <c r="E109" s="44"/>
      <c r="F109" s="45"/>
      <c r="G109" s="43"/>
      <c r="H109" s="43"/>
      <c r="I109" s="43"/>
      <c r="J109" s="43"/>
    </row>
    <row r="110" spans="1:10" s="41" customFormat="1" x14ac:dyDescent="0.2">
      <c r="A110" s="43"/>
      <c r="B110" s="43"/>
      <c r="C110" s="43"/>
      <c r="D110" s="44"/>
      <c r="E110" s="44"/>
      <c r="F110" s="45"/>
      <c r="G110" s="43"/>
      <c r="H110" s="43"/>
      <c r="I110" s="43"/>
      <c r="J110" s="43"/>
    </row>
    <row r="111" spans="1:10" s="41" customFormat="1" x14ac:dyDescent="0.2">
      <c r="A111" s="43"/>
      <c r="B111" s="43"/>
      <c r="C111" s="43"/>
      <c r="D111" s="44"/>
      <c r="E111" s="44"/>
      <c r="F111" s="45"/>
      <c r="G111" s="43"/>
      <c r="H111" s="43"/>
      <c r="I111" s="43"/>
      <c r="J111" s="43"/>
    </row>
    <row r="112" spans="1:10" s="41" customFormat="1" x14ac:dyDescent="0.2">
      <c r="A112" s="43"/>
      <c r="B112" s="43"/>
      <c r="C112" s="43"/>
      <c r="D112" s="44"/>
      <c r="E112" s="44"/>
      <c r="F112" s="45"/>
      <c r="G112" s="43"/>
      <c r="H112" s="43"/>
      <c r="I112" s="43"/>
      <c r="J112" s="43"/>
    </row>
    <row r="113" spans="1:10" s="41" customFormat="1" x14ac:dyDescent="0.2">
      <c r="A113" s="43"/>
      <c r="B113" s="43"/>
      <c r="C113" s="43"/>
      <c r="D113" s="44"/>
      <c r="E113" s="44"/>
      <c r="F113" s="45"/>
      <c r="G113" s="43"/>
      <c r="H113" s="43"/>
      <c r="I113" s="43"/>
      <c r="J113" s="43"/>
    </row>
    <row r="114" spans="1:10" s="41" customFormat="1" x14ac:dyDescent="0.2">
      <c r="A114" s="43"/>
      <c r="B114" s="43"/>
      <c r="C114" s="43"/>
      <c r="D114" s="44"/>
      <c r="E114" s="44"/>
      <c r="F114" s="45"/>
      <c r="G114" s="43"/>
      <c r="H114" s="43"/>
      <c r="I114" s="43"/>
      <c r="J114" s="43"/>
    </row>
    <row r="115" spans="1:10" s="41" customFormat="1" x14ac:dyDescent="0.2">
      <c r="A115" s="43"/>
      <c r="B115" s="43"/>
      <c r="C115" s="43"/>
      <c r="D115" s="44"/>
      <c r="E115" s="44"/>
      <c r="F115" s="45"/>
      <c r="G115" s="43"/>
      <c r="H115" s="43"/>
      <c r="I115" s="43"/>
      <c r="J115" s="43"/>
    </row>
    <row r="116" spans="1:10" s="41" customFormat="1" x14ac:dyDescent="0.2">
      <c r="A116" s="43"/>
      <c r="B116" s="43"/>
      <c r="C116" s="43"/>
      <c r="D116" s="44"/>
      <c r="E116" s="44"/>
      <c r="F116" s="45"/>
      <c r="G116" s="43"/>
      <c r="H116" s="43"/>
      <c r="I116" s="43"/>
      <c r="J116" s="43"/>
    </row>
    <row r="117" spans="1:10" s="41" customFormat="1" x14ac:dyDescent="0.2">
      <c r="A117" s="43"/>
      <c r="B117" s="43"/>
      <c r="C117" s="43"/>
      <c r="D117" s="44"/>
      <c r="E117" s="44"/>
      <c r="F117" s="45"/>
      <c r="G117" s="43"/>
      <c r="H117" s="43"/>
      <c r="I117" s="43"/>
      <c r="J117" s="43"/>
    </row>
    <row r="118" spans="1:10" s="41" customFormat="1" x14ac:dyDescent="0.2">
      <c r="A118" s="43"/>
      <c r="B118" s="43"/>
      <c r="C118" s="43"/>
      <c r="D118" s="44"/>
      <c r="E118" s="44"/>
      <c r="F118" s="45"/>
      <c r="G118" s="43"/>
      <c r="H118" s="43"/>
      <c r="I118" s="43"/>
      <c r="J118" s="43"/>
    </row>
    <row r="119" spans="1:10" s="41" customFormat="1" x14ac:dyDescent="0.2">
      <c r="A119" s="43"/>
      <c r="B119" s="43"/>
      <c r="C119" s="43"/>
      <c r="D119" s="44"/>
      <c r="E119" s="44"/>
      <c r="F119" s="45"/>
      <c r="G119" s="43"/>
      <c r="H119" s="43"/>
      <c r="I119" s="43"/>
      <c r="J119" s="43"/>
    </row>
    <row r="120" spans="1:10" s="41" customFormat="1" x14ac:dyDescent="0.2">
      <c r="A120" s="43"/>
      <c r="B120" s="43"/>
      <c r="C120" s="43"/>
      <c r="D120" s="44"/>
      <c r="E120" s="44"/>
      <c r="F120" s="45"/>
      <c r="G120" s="43"/>
      <c r="H120" s="43"/>
      <c r="I120" s="43"/>
      <c r="J120" s="43"/>
    </row>
    <row r="121" spans="1:10" s="41" customFormat="1" x14ac:dyDescent="0.2">
      <c r="A121" s="43"/>
      <c r="B121" s="43"/>
      <c r="C121" s="43"/>
      <c r="D121" s="44"/>
      <c r="E121" s="44"/>
      <c r="F121" s="45"/>
      <c r="G121" s="43"/>
      <c r="H121" s="43"/>
      <c r="I121" s="43"/>
      <c r="J121" s="43"/>
    </row>
    <row r="122" spans="1:10" s="41" customFormat="1" x14ac:dyDescent="0.2">
      <c r="A122" s="43"/>
      <c r="B122" s="43"/>
      <c r="C122" s="43"/>
      <c r="D122" s="44"/>
      <c r="E122" s="44"/>
      <c r="F122" s="45"/>
      <c r="G122" s="43"/>
      <c r="H122" s="43"/>
      <c r="I122" s="43"/>
      <c r="J122" s="43"/>
    </row>
    <row r="123" spans="1:10" s="41" customFormat="1" x14ac:dyDescent="0.2">
      <c r="A123" s="43"/>
      <c r="B123" s="43"/>
      <c r="C123" s="43"/>
      <c r="D123" s="44"/>
      <c r="E123" s="44"/>
      <c r="F123" s="45"/>
      <c r="G123" s="43"/>
      <c r="H123" s="43"/>
      <c r="I123" s="43"/>
      <c r="J123" s="43"/>
    </row>
    <row r="124" spans="1:10" s="41" customFormat="1" x14ac:dyDescent="0.2">
      <c r="A124" s="43"/>
      <c r="B124" s="43"/>
      <c r="C124" s="43"/>
      <c r="D124" s="44"/>
      <c r="E124" s="44"/>
      <c r="F124" s="45"/>
      <c r="G124" s="43"/>
      <c r="H124" s="43"/>
      <c r="I124" s="43"/>
      <c r="J124" s="43"/>
    </row>
    <row r="125" spans="1:10" s="41" customFormat="1" x14ac:dyDescent="0.2">
      <c r="A125" s="43"/>
      <c r="B125" s="43"/>
      <c r="C125" s="43"/>
      <c r="D125" s="44"/>
      <c r="E125" s="44"/>
      <c r="F125" s="45"/>
      <c r="G125" s="43"/>
      <c r="H125" s="43"/>
      <c r="I125" s="43"/>
      <c r="J125" s="43"/>
    </row>
    <row r="126" spans="1:10" s="41" customFormat="1" x14ac:dyDescent="0.2">
      <c r="A126" s="43"/>
      <c r="B126" s="43"/>
      <c r="C126" s="43"/>
      <c r="D126" s="44"/>
      <c r="E126" s="44"/>
      <c r="F126" s="45"/>
      <c r="G126" s="43"/>
      <c r="H126" s="43"/>
      <c r="I126" s="43"/>
      <c r="J126" s="43"/>
    </row>
    <row r="127" spans="1:10" s="41" customFormat="1" x14ac:dyDescent="0.2">
      <c r="A127" s="43"/>
      <c r="B127" s="43"/>
      <c r="C127" s="43"/>
      <c r="D127" s="44"/>
      <c r="E127" s="44"/>
      <c r="F127" s="45"/>
      <c r="G127" s="43"/>
      <c r="H127" s="43"/>
      <c r="I127" s="43"/>
      <c r="J127" s="43"/>
    </row>
    <row r="128" spans="1:10" s="41" customFormat="1" x14ac:dyDescent="0.2">
      <c r="A128" s="43"/>
      <c r="B128" s="43"/>
      <c r="C128" s="43"/>
      <c r="D128" s="44"/>
      <c r="E128" s="44"/>
      <c r="F128" s="45"/>
      <c r="G128" s="43"/>
      <c r="H128" s="43"/>
      <c r="I128" s="43"/>
      <c r="J128" s="43"/>
    </row>
    <row r="129" spans="1:10" s="41" customFormat="1" x14ac:dyDescent="0.2">
      <c r="A129" s="43"/>
      <c r="B129" s="43"/>
      <c r="C129" s="43"/>
      <c r="D129" s="44"/>
      <c r="E129" s="44"/>
      <c r="F129" s="45"/>
      <c r="G129" s="43"/>
      <c r="H129" s="43"/>
      <c r="I129" s="43"/>
      <c r="J129" s="43"/>
    </row>
    <row r="130" spans="1:10" s="41" customFormat="1" x14ac:dyDescent="0.2">
      <c r="A130" s="43"/>
      <c r="B130" s="43"/>
      <c r="C130" s="43"/>
      <c r="D130" s="44"/>
      <c r="E130" s="44"/>
      <c r="F130" s="45"/>
      <c r="G130" s="43"/>
      <c r="H130" s="43"/>
      <c r="I130" s="43"/>
      <c r="J130" s="43"/>
    </row>
    <row r="131" spans="1:10" s="41" customFormat="1" x14ac:dyDescent="0.2">
      <c r="A131" s="43"/>
      <c r="B131" s="43"/>
      <c r="C131" s="43"/>
      <c r="D131" s="44"/>
      <c r="E131" s="44"/>
      <c r="F131" s="45"/>
      <c r="G131" s="43"/>
      <c r="H131" s="43"/>
      <c r="I131" s="43"/>
      <c r="J131" s="43"/>
    </row>
    <row r="132" spans="1:10" s="41" customFormat="1" x14ac:dyDescent="0.2">
      <c r="A132" s="43"/>
      <c r="B132" s="43"/>
      <c r="C132" s="43"/>
      <c r="D132" s="44"/>
      <c r="E132" s="44"/>
      <c r="F132" s="45"/>
      <c r="G132" s="43"/>
      <c r="H132" s="43"/>
      <c r="I132" s="43"/>
      <c r="J132" s="43"/>
    </row>
    <row r="133" spans="1:10" s="41" customFormat="1" x14ac:dyDescent="0.2">
      <c r="A133" s="43"/>
      <c r="B133" s="43"/>
      <c r="C133" s="43"/>
      <c r="D133" s="44"/>
      <c r="E133" s="44"/>
      <c r="F133" s="45"/>
      <c r="G133" s="43"/>
      <c r="H133" s="43"/>
      <c r="I133" s="43"/>
      <c r="J133" s="43"/>
    </row>
    <row r="134" spans="1:10" s="41" customFormat="1" x14ac:dyDescent="0.2">
      <c r="A134" s="43"/>
      <c r="B134" s="43"/>
      <c r="C134" s="43"/>
      <c r="D134" s="44"/>
      <c r="E134" s="44"/>
      <c r="F134" s="45"/>
      <c r="G134" s="43"/>
      <c r="H134" s="43"/>
      <c r="I134" s="43"/>
      <c r="J134" s="43"/>
    </row>
    <row r="135" spans="1:10" s="41" customFormat="1" x14ac:dyDescent="0.2">
      <c r="A135" s="43"/>
      <c r="B135" s="43"/>
      <c r="C135" s="43"/>
      <c r="D135" s="44"/>
      <c r="E135" s="44"/>
      <c r="F135" s="45"/>
      <c r="G135" s="43"/>
      <c r="H135" s="43"/>
      <c r="I135" s="43"/>
      <c r="J135" s="43"/>
    </row>
    <row r="136" spans="1:10" s="41" customFormat="1" x14ac:dyDescent="0.2">
      <c r="A136" s="43"/>
      <c r="B136" s="43"/>
      <c r="C136" s="43"/>
      <c r="D136" s="44"/>
      <c r="E136" s="44"/>
      <c r="F136" s="45"/>
      <c r="G136" s="43"/>
      <c r="H136" s="43"/>
      <c r="I136" s="43"/>
      <c r="J136" s="43"/>
    </row>
    <row r="137" spans="1:10" s="41" customFormat="1" x14ac:dyDescent="0.2">
      <c r="A137" s="43"/>
      <c r="B137" s="43"/>
      <c r="C137" s="43"/>
      <c r="D137" s="44"/>
      <c r="E137" s="44"/>
      <c r="F137" s="45"/>
      <c r="G137" s="43"/>
      <c r="H137" s="43"/>
      <c r="I137" s="43"/>
      <c r="J137" s="43"/>
    </row>
    <row r="138" spans="1:10" s="41" customFormat="1" x14ac:dyDescent="0.2">
      <c r="A138" s="43"/>
      <c r="B138" s="43"/>
      <c r="C138" s="43"/>
      <c r="D138" s="44"/>
      <c r="E138" s="44"/>
      <c r="F138" s="45"/>
      <c r="G138" s="43"/>
      <c r="H138" s="43"/>
      <c r="I138" s="43"/>
      <c r="J138" s="43"/>
    </row>
    <row r="139" spans="1:10" s="41" customFormat="1" x14ac:dyDescent="0.2">
      <c r="A139" s="43"/>
      <c r="B139" s="43"/>
      <c r="C139" s="43"/>
      <c r="D139" s="44"/>
      <c r="E139" s="44"/>
      <c r="F139" s="45"/>
      <c r="G139" s="43"/>
      <c r="H139" s="43"/>
      <c r="I139" s="43"/>
      <c r="J139" s="43"/>
    </row>
    <row r="140" spans="1:10" s="41" customFormat="1" x14ac:dyDescent="0.2">
      <c r="A140" s="43"/>
      <c r="B140" s="43"/>
      <c r="C140" s="43"/>
      <c r="D140" s="44"/>
      <c r="E140" s="44"/>
      <c r="F140" s="45"/>
      <c r="G140" s="43"/>
      <c r="H140" s="43"/>
      <c r="I140" s="43"/>
      <c r="J140" s="43"/>
    </row>
    <row r="141" spans="1:10" s="41" customFormat="1" x14ac:dyDescent="0.2">
      <c r="A141" s="43"/>
      <c r="B141" s="43"/>
      <c r="C141" s="43"/>
      <c r="D141" s="44"/>
      <c r="E141" s="44"/>
      <c r="F141" s="45"/>
      <c r="G141" s="43"/>
      <c r="H141" s="43"/>
      <c r="I141" s="43"/>
      <c r="J141" s="43"/>
    </row>
    <row r="142" spans="1:10" s="41" customFormat="1" x14ac:dyDescent="0.2">
      <c r="A142" s="43"/>
      <c r="B142" s="43"/>
      <c r="C142" s="43"/>
      <c r="D142" s="44"/>
      <c r="E142" s="44"/>
      <c r="F142" s="45"/>
      <c r="G142" s="43"/>
      <c r="H142" s="43"/>
      <c r="I142" s="43"/>
      <c r="J142" s="43"/>
    </row>
    <row r="143" spans="1:10" s="41" customFormat="1" x14ac:dyDescent="0.2">
      <c r="A143" s="43"/>
      <c r="B143" s="43"/>
      <c r="C143" s="43"/>
      <c r="D143" s="44"/>
      <c r="E143" s="44"/>
      <c r="F143" s="45"/>
      <c r="G143" s="43"/>
      <c r="H143" s="43"/>
      <c r="I143" s="43"/>
      <c r="J143" s="43"/>
    </row>
    <row r="144" spans="1:10" s="41" customFormat="1" x14ac:dyDescent="0.2">
      <c r="A144" s="43"/>
      <c r="B144" s="43"/>
      <c r="C144" s="43"/>
      <c r="D144" s="44"/>
      <c r="E144" s="44"/>
      <c r="F144" s="45"/>
      <c r="G144" s="43"/>
      <c r="H144" s="43"/>
      <c r="I144" s="43"/>
      <c r="J144" s="43"/>
    </row>
    <row r="145" spans="1:10" s="41" customFormat="1" x14ac:dyDescent="0.2">
      <c r="A145" s="43"/>
      <c r="B145" s="43"/>
      <c r="C145" s="43"/>
      <c r="D145" s="44"/>
      <c r="E145" s="44"/>
      <c r="F145" s="45"/>
      <c r="G145" s="43"/>
      <c r="H145" s="43"/>
      <c r="I145" s="43"/>
      <c r="J145" s="43"/>
    </row>
    <row r="146" spans="1:10" s="41" customFormat="1" x14ac:dyDescent="0.2">
      <c r="A146" s="43"/>
      <c r="B146" s="43"/>
      <c r="C146" s="43"/>
      <c r="D146" s="44"/>
      <c r="E146" s="44"/>
      <c r="F146" s="45"/>
      <c r="G146" s="43"/>
      <c r="H146" s="43"/>
      <c r="I146" s="43"/>
      <c r="J146" s="43"/>
    </row>
    <row r="147" spans="1:10" s="41" customFormat="1" x14ac:dyDescent="0.2">
      <c r="A147" s="43"/>
      <c r="B147" s="43"/>
      <c r="C147" s="43"/>
      <c r="D147" s="44"/>
      <c r="E147" s="44"/>
      <c r="F147" s="45"/>
      <c r="G147" s="43"/>
      <c r="H147" s="43"/>
      <c r="I147" s="43"/>
      <c r="J147" s="43"/>
    </row>
    <row r="148" spans="1:10" s="41" customFormat="1" x14ac:dyDescent="0.2">
      <c r="A148" s="43"/>
      <c r="B148" s="43"/>
      <c r="C148" s="43"/>
      <c r="D148" s="44"/>
      <c r="E148" s="44"/>
      <c r="F148" s="45"/>
      <c r="G148" s="43"/>
      <c r="H148" s="43"/>
      <c r="I148" s="43"/>
      <c r="J148" s="43"/>
    </row>
    <row r="149" spans="1:10" s="41" customFormat="1" x14ac:dyDescent="0.2">
      <c r="A149" s="43"/>
      <c r="B149" s="43"/>
      <c r="C149" s="43"/>
      <c r="D149" s="44"/>
      <c r="E149" s="44"/>
      <c r="F149" s="45"/>
      <c r="G149" s="43"/>
      <c r="H149" s="43"/>
      <c r="I149" s="43"/>
      <c r="J149" s="43"/>
    </row>
    <row r="150" spans="1:10" s="41" customFormat="1" x14ac:dyDescent="0.2">
      <c r="A150" s="43"/>
      <c r="B150" s="43"/>
      <c r="C150" s="43"/>
      <c r="D150" s="44"/>
      <c r="E150" s="44"/>
      <c r="F150" s="45"/>
      <c r="G150" s="43"/>
      <c r="H150" s="43"/>
      <c r="I150" s="43"/>
      <c r="J150" s="43"/>
    </row>
    <row r="151" spans="1:10" s="41" customFormat="1" x14ac:dyDescent="0.2">
      <c r="A151" s="43"/>
      <c r="B151" s="43"/>
      <c r="C151" s="43"/>
      <c r="D151" s="44"/>
      <c r="E151" s="44"/>
      <c r="F151" s="45"/>
      <c r="G151" s="43"/>
      <c r="H151" s="43"/>
      <c r="I151" s="43"/>
      <c r="J151" s="43"/>
    </row>
    <row r="152" spans="1:10" s="41" customFormat="1" x14ac:dyDescent="0.2">
      <c r="A152" s="43"/>
      <c r="B152" s="43"/>
      <c r="C152" s="43"/>
      <c r="D152" s="44"/>
      <c r="E152" s="44"/>
      <c r="F152" s="45"/>
      <c r="G152" s="43"/>
      <c r="H152" s="43"/>
      <c r="I152" s="43"/>
      <c r="J152" s="43"/>
    </row>
    <row r="153" spans="1:10" s="41" customFormat="1" x14ac:dyDescent="0.2">
      <c r="A153" s="43"/>
      <c r="B153" s="43"/>
      <c r="C153" s="43"/>
      <c r="D153" s="44"/>
      <c r="E153" s="44"/>
      <c r="F153" s="45"/>
      <c r="G153" s="43"/>
      <c r="H153" s="43"/>
      <c r="I153" s="43"/>
      <c r="J153" s="43"/>
    </row>
    <row r="154" spans="1:10" s="41" customFormat="1" x14ac:dyDescent="0.2">
      <c r="A154" s="43"/>
      <c r="B154" s="43"/>
      <c r="C154" s="43"/>
      <c r="D154" s="44"/>
      <c r="E154" s="44"/>
      <c r="F154" s="45"/>
      <c r="G154" s="43"/>
      <c r="H154" s="43"/>
      <c r="I154" s="43"/>
      <c r="J154" s="43"/>
    </row>
    <row r="155" spans="1:10" s="41" customFormat="1" x14ac:dyDescent="0.2">
      <c r="A155" s="43"/>
      <c r="B155" s="43"/>
      <c r="C155" s="43"/>
      <c r="D155" s="44"/>
      <c r="E155" s="44"/>
      <c r="F155" s="45"/>
      <c r="G155" s="43"/>
      <c r="H155" s="43"/>
      <c r="I155" s="43"/>
      <c r="J155" s="43"/>
    </row>
    <row r="156" spans="1:10" s="41" customFormat="1" x14ac:dyDescent="0.2">
      <c r="A156" s="43"/>
      <c r="B156" s="43"/>
      <c r="C156" s="43"/>
      <c r="D156" s="44"/>
      <c r="E156" s="44"/>
      <c r="F156" s="45"/>
      <c r="G156" s="43"/>
      <c r="H156" s="43"/>
      <c r="I156" s="43"/>
      <c r="J156" s="43"/>
    </row>
    <row r="157" spans="1:10" s="41" customFormat="1" x14ac:dyDescent="0.2">
      <c r="A157" s="43"/>
      <c r="B157" s="43"/>
      <c r="C157" s="43"/>
      <c r="D157" s="44"/>
      <c r="E157" s="44"/>
      <c r="F157" s="45"/>
      <c r="G157" s="43"/>
      <c r="H157" s="43"/>
      <c r="I157" s="43"/>
      <c r="J157" s="43"/>
    </row>
    <row r="158" spans="1:10" s="41" customFormat="1" x14ac:dyDescent="0.2">
      <c r="A158" s="43"/>
      <c r="B158" s="43"/>
      <c r="C158" s="43"/>
      <c r="D158" s="44"/>
      <c r="E158" s="44"/>
      <c r="F158" s="45"/>
      <c r="G158" s="43"/>
      <c r="H158" s="43"/>
      <c r="I158" s="43"/>
      <c r="J158" s="43"/>
    </row>
    <row r="159" spans="1:10" s="41" customFormat="1" x14ac:dyDescent="0.2">
      <c r="A159" s="43"/>
      <c r="B159" s="43"/>
      <c r="C159" s="43"/>
      <c r="D159" s="44"/>
      <c r="E159" s="44"/>
      <c r="F159" s="45"/>
      <c r="G159" s="43"/>
      <c r="H159" s="43"/>
      <c r="I159" s="43"/>
      <c r="J159" s="43"/>
    </row>
    <row r="160" spans="1:10" s="41" customFormat="1" x14ac:dyDescent="0.2">
      <c r="A160" s="43"/>
      <c r="B160" s="43"/>
      <c r="C160" s="43"/>
      <c r="D160" s="44"/>
      <c r="E160" s="44"/>
      <c r="F160" s="45"/>
      <c r="G160" s="43"/>
      <c r="H160" s="43"/>
      <c r="I160" s="43"/>
      <c r="J160" s="43"/>
    </row>
    <row r="161" spans="1:10" s="41" customFormat="1" x14ac:dyDescent="0.2">
      <c r="A161" s="43"/>
      <c r="B161" s="43"/>
      <c r="C161" s="43"/>
      <c r="D161" s="44"/>
      <c r="E161" s="44"/>
      <c r="F161" s="45"/>
      <c r="G161" s="43"/>
      <c r="H161" s="43"/>
      <c r="I161" s="43"/>
      <c r="J161" s="43"/>
    </row>
    <row r="162" spans="1:10" s="41" customFormat="1" x14ac:dyDescent="0.2">
      <c r="A162" s="43"/>
      <c r="B162" s="43"/>
      <c r="C162" s="43"/>
      <c r="D162" s="44"/>
      <c r="E162" s="44"/>
      <c r="F162" s="45"/>
      <c r="G162" s="43"/>
      <c r="H162" s="43"/>
      <c r="I162" s="43"/>
      <c r="J162" s="43"/>
    </row>
    <row r="163" spans="1:10" s="41" customFormat="1" x14ac:dyDescent="0.2">
      <c r="A163" s="43"/>
      <c r="B163" s="43"/>
      <c r="C163" s="43"/>
      <c r="D163" s="44"/>
      <c r="E163" s="44"/>
      <c r="F163" s="45"/>
      <c r="G163" s="43"/>
      <c r="H163" s="43"/>
      <c r="I163" s="43"/>
      <c r="J163" s="43"/>
    </row>
    <row r="164" spans="1:10" s="41" customFormat="1" x14ac:dyDescent="0.2">
      <c r="A164" s="43"/>
      <c r="B164" s="43"/>
      <c r="C164" s="43"/>
      <c r="D164" s="44"/>
      <c r="E164" s="44"/>
      <c r="F164" s="45"/>
      <c r="G164" s="43"/>
      <c r="H164" s="43"/>
      <c r="I164" s="43"/>
      <c r="J164" s="43"/>
    </row>
    <row r="165" spans="1:10" s="41" customFormat="1" x14ac:dyDescent="0.2">
      <c r="A165" s="43"/>
      <c r="B165" s="43"/>
      <c r="C165" s="43"/>
      <c r="D165" s="44"/>
      <c r="E165" s="44"/>
      <c r="F165" s="45"/>
      <c r="G165" s="43"/>
      <c r="H165" s="43"/>
      <c r="I165" s="43"/>
      <c r="J165" s="43"/>
    </row>
  </sheetData>
  <mergeCells count="29">
    <mergeCell ref="A66:J66"/>
    <mergeCell ref="A65:J65"/>
    <mergeCell ref="A58:J58"/>
    <mergeCell ref="A60:J60"/>
    <mergeCell ref="A57:D57"/>
    <mergeCell ref="A59:D59"/>
    <mergeCell ref="A61:D61"/>
    <mergeCell ref="A62:J62"/>
    <mergeCell ref="G61:J61"/>
    <mergeCell ref="G59:J59"/>
    <mergeCell ref="G57:J57"/>
    <mergeCell ref="A64:J64"/>
    <mergeCell ref="A54:J54"/>
    <mergeCell ref="A55:D55"/>
    <mergeCell ref="F55:H55"/>
    <mergeCell ref="A56:J56"/>
    <mergeCell ref="A53:D53"/>
    <mergeCell ref="G53:H53"/>
    <mergeCell ref="A52:J52"/>
    <mergeCell ref="A17:E17"/>
    <mergeCell ref="E53:F53"/>
    <mergeCell ref="A1:J1"/>
    <mergeCell ref="A9:J9"/>
    <mergeCell ref="A10:J15"/>
    <mergeCell ref="F2:J2"/>
    <mergeCell ref="A3:D3"/>
    <mergeCell ref="A8:J8"/>
    <mergeCell ref="A6:J7"/>
    <mergeCell ref="A5:F5"/>
  </mergeCells>
  <printOptions horizontalCentered="1"/>
  <pageMargins left="0.23622047244094491" right="0.23622047244094491" top="0.74803149606299213" bottom="0.74803149606299213" header="0.31496062992125984" footer="0.31496062992125984"/>
  <pageSetup paperSize="9" scale="76" fitToHeight="0" orientation="portrait" r:id="rId1"/>
  <headerFooter>
    <oddHeader>&amp;RProcesso nº 117/2017
Página &amp;P de &amp;[1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opLeftCell="A40" workbookViewId="0">
      <selection activeCell="Q61" sqref="Q60:Q61"/>
    </sheetView>
  </sheetViews>
  <sheetFormatPr defaultRowHeight="12.75" x14ac:dyDescent="0.2"/>
  <cols>
    <col min="1" max="3" width="4" style="1" customWidth="1"/>
    <col min="4" max="4" width="26.7109375" style="7" customWidth="1"/>
    <col min="5" max="5" width="10.28515625" style="1" customWidth="1"/>
    <col min="6" max="6" width="11.5703125" style="2" bestFit="1" customWidth="1"/>
    <col min="7" max="7" width="13.7109375" style="1" customWidth="1"/>
    <col min="8" max="10" width="9.140625" style="3"/>
    <col min="11" max="11" width="12.28515625" style="3" bestFit="1" customWidth="1"/>
    <col min="12" max="16384" width="9.140625" style="3"/>
  </cols>
  <sheetData>
    <row r="1" spans="1:9" ht="4.5" customHeight="1" x14ac:dyDescent="0.3">
      <c r="A1" s="121"/>
      <c r="B1" s="122"/>
      <c r="C1" s="122"/>
      <c r="D1" s="122"/>
      <c r="E1" s="122"/>
      <c r="F1" s="122"/>
      <c r="G1" s="123"/>
    </row>
    <row r="2" spans="1:9" ht="15" customHeight="1" x14ac:dyDescent="0.2">
      <c r="A2" s="124" t="s">
        <v>83</v>
      </c>
      <c r="B2" s="125"/>
      <c r="C2" s="125"/>
      <c r="D2" s="125"/>
      <c r="E2" s="4"/>
      <c r="F2" s="5"/>
      <c r="G2" s="6"/>
    </row>
    <row r="3" spans="1:9" ht="18.75" customHeight="1" thickBot="1" x14ac:dyDescent="0.25">
      <c r="A3" s="126" t="s">
        <v>84</v>
      </c>
      <c r="B3" s="127"/>
      <c r="C3" s="127"/>
      <c r="D3" s="127"/>
      <c r="E3" s="14"/>
      <c r="F3" s="15"/>
      <c r="G3" s="16"/>
    </row>
    <row r="4" spans="1:9" s="9" customFormat="1" ht="41.25" thickTop="1" x14ac:dyDescent="0.25">
      <c r="A4" s="10" t="s">
        <v>1</v>
      </c>
      <c r="B4" s="11" t="s">
        <v>5</v>
      </c>
      <c r="C4" s="11" t="s">
        <v>6</v>
      </c>
      <c r="D4" s="17" t="s">
        <v>3</v>
      </c>
      <c r="E4" s="11" t="s">
        <v>12</v>
      </c>
      <c r="F4" s="12" t="s">
        <v>4</v>
      </c>
      <c r="G4" s="13" t="s">
        <v>17</v>
      </c>
    </row>
    <row r="5" spans="1:9" s="7" customFormat="1" ht="13.5" customHeight="1" x14ac:dyDescent="0.25">
      <c r="A5" s="26">
        <v>3</v>
      </c>
      <c r="B5" s="19" t="s">
        <v>18</v>
      </c>
      <c r="C5" s="19">
        <v>3</v>
      </c>
      <c r="D5" s="20" t="s">
        <v>85</v>
      </c>
      <c r="E5" s="21">
        <v>107.62</v>
      </c>
      <c r="F5" s="22">
        <f t="shared" ref="F5:F36" si="0">E5*C5</f>
        <v>322.86</v>
      </c>
      <c r="G5" s="27">
        <v>9788522491094</v>
      </c>
      <c r="I5" s="8"/>
    </row>
    <row r="6" spans="1:9" s="7" customFormat="1" ht="13.5" customHeight="1" x14ac:dyDescent="0.25">
      <c r="A6" s="26">
        <v>6</v>
      </c>
      <c r="B6" s="19" t="s">
        <v>18</v>
      </c>
      <c r="C6" s="19">
        <v>2</v>
      </c>
      <c r="D6" s="20" t="s">
        <v>19</v>
      </c>
      <c r="E6" s="21">
        <v>9.06</v>
      </c>
      <c r="F6" s="22">
        <f t="shared" si="0"/>
        <v>18.12</v>
      </c>
      <c r="G6" s="27">
        <v>9788581030685</v>
      </c>
      <c r="I6" s="8"/>
    </row>
    <row r="7" spans="1:9" s="7" customFormat="1" ht="13.5" customHeight="1" x14ac:dyDescent="0.25">
      <c r="A7" s="26">
        <v>16</v>
      </c>
      <c r="B7" s="23" t="s">
        <v>18</v>
      </c>
      <c r="C7" s="24">
        <v>4</v>
      </c>
      <c r="D7" s="20" t="s">
        <v>20</v>
      </c>
      <c r="E7" s="21">
        <v>32.4</v>
      </c>
      <c r="F7" s="22">
        <f t="shared" si="0"/>
        <v>129.6</v>
      </c>
      <c r="G7" s="27">
        <v>9780230026742</v>
      </c>
      <c r="I7" s="8"/>
    </row>
    <row r="8" spans="1:9" s="7" customFormat="1" ht="13.5" customHeight="1" x14ac:dyDescent="0.25">
      <c r="A8" s="26">
        <v>17</v>
      </c>
      <c r="B8" s="23" t="s">
        <v>18</v>
      </c>
      <c r="C8" s="24">
        <v>4</v>
      </c>
      <c r="D8" s="20" t="s">
        <v>21</v>
      </c>
      <c r="E8" s="21">
        <v>30.4</v>
      </c>
      <c r="F8" s="22">
        <f t="shared" si="0"/>
        <v>121.6</v>
      </c>
      <c r="G8" s="27">
        <v>9781405077958</v>
      </c>
      <c r="I8" s="8"/>
    </row>
    <row r="9" spans="1:9" s="7" customFormat="1" ht="13.5" customHeight="1" x14ac:dyDescent="0.25">
      <c r="A9" s="26">
        <v>18</v>
      </c>
      <c r="B9" s="23" t="s">
        <v>18</v>
      </c>
      <c r="C9" s="24">
        <v>4</v>
      </c>
      <c r="D9" s="20" t="s">
        <v>22</v>
      </c>
      <c r="E9" s="21">
        <v>30.4</v>
      </c>
      <c r="F9" s="22">
        <f t="shared" si="0"/>
        <v>121.6</v>
      </c>
      <c r="G9" s="27">
        <v>9781405077965</v>
      </c>
      <c r="I9" s="8"/>
    </row>
    <row r="10" spans="1:9" s="7" customFormat="1" ht="13.5" customHeight="1" x14ac:dyDescent="0.25">
      <c r="A10" s="26">
        <v>20</v>
      </c>
      <c r="B10" s="23" t="s">
        <v>18</v>
      </c>
      <c r="C10" s="24">
        <v>4</v>
      </c>
      <c r="D10" s="20" t="s">
        <v>23</v>
      </c>
      <c r="E10" s="21">
        <v>32.4</v>
      </c>
      <c r="F10" s="22">
        <f t="shared" si="0"/>
        <v>129.6</v>
      </c>
      <c r="G10" s="27">
        <v>9781405077941</v>
      </c>
      <c r="I10" s="8"/>
    </row>
    <row r="11" spans="1:9" s="7" customFormat="1" ht="13.5" customHeight="1" x14ac:dyDescent="0.25">
      <c r="A11" s="26">
        <v>21</v>
      </c>
      <c r="B11" s="23" t="s">
        <v>18</v>
      </c>
      <c r="C11" s="24">
        <v>4</v>
      </c>
      <c r="D11" s="20" t="s">
        <v>24</v>
      </c>
      <c r="E11" s="21">
        <v>32.4</v>
      </c>
      <c r="F11" s="22">
        <f t="shared" si="0"/>
        <v>129.6</v>
      </c>
      <c r="G11" s="27">
        <v>9781405077989</v>
      </c>
      <c r="I11" s="8"/>
    </row>
    <row r="12" spans="1:9" s="7" customFormat="1" ht="13.5" customHeight="1" x14ac:dyDescent="0.25">
      <c r="A12" s="26">
        <v>22</v>
      </c>
      <c r="B12" s="23" t="s">
        <v>18</v>
      </c>
      <c r="C12" s="24">
        <v>4</v>
      </c>
      <c r="D12" s="20" t="s">
        <v>25</v>
      </c>
      <c r="E12" s="21">
        <v>30.4</v>
      </c>
      <c r="F12" s="22">
        <f t="shared" si="0"/>
        <v>121.6</v>
      </c>
      <c r="G12" s="27">
        <v>9781405076104</v>
      </c>
      <c r="I12" s="8"/>
    </row>
    <row r="13" spans="1:9" s="7" customFormat="1" ht="13.5" customHeight="1" x14ac:dyDescent="0.25">
      <c r="A13" s="26">
        <v>24</v>
      </c>
      <c r="B13" s="23" t="s">
        <v>18</v>
      </c>
      <c r="C13" s="24">
        <v>4</v>
      </c>
      <c r="D13" s="20" t="s">
        <v>26</v>
      </c>
      <c r="E13" s="21">
        <v>30.4</v>
      </c>
      <c r="F13" s="22">
        <f t="shared" si="0"/>
        <v>121.6</v>
      </c>
      <c r="G13" s="27">
        <v>9781405076302</v>
      </c>
      <c r="I13" s="8"/>
    </row>
    <row r="14" spans="1:9" s="7" customFormat="1" ht="13.5" customHeight="1" x14ac:dyDescent="0.25">
      <c r="A14" s="26">
        <v>25</v>
      </c>
      <c r="B14" s="23" t="s">
        <v>18</v>
      </c>
      <c r="C14" s="24">
        <v>4</v>
      </c>
      <c r="D14" s="20" t="s">
        <v>27</v>
      </c>
      <c r="E14" s="21">
        <v>32.4</v>
      </c>
      <c r="F14" s="22">
        <f t="shared" si="0"/>
        <v>129.6</v>
      </c>
      <c r="G14" s="27">
        <v>9780230716537</v>
      </c>
      <c r="I14" s="8"/>
    </row>
    <row r="15" spans="1:9" s="7" customFormat="1" ht="13.5" customHeight="1" x14ac:dyDescent="0.25">
      <c r="A15" s="26">
        <v>26</v>
      </c>
      <c r="B15" s="23" t="s">
        <v>18</v>
      </c>
      <c r="C15" s="24">
        <v>4</v>
      </c>
      <c r="D15" s="20" t="s">
        <v>28</v>
      </c>
      <c r="E15" s="21">
        <v>32.4</v>
      </c>
      <c r="F15" s="22">
        <f t="shared" si="0"/>
        <v>129.6</v>
      </c>
      <c r="G15" s="27">
        <v>9781405076364</v>
      </c>
      <c r="I15" s="8"/>
    </row>
    <row r="16" spans="1:9" s="7" customFormat="1" ht="13.5" customHeight="1" x14ac:dyDescent="0.25">
      <c r="A16" s="26">
        <v>27</v>
      </c>
      <c r="B16" s="23" t="s">
        <v>18</v>
      </c>
      <c r="C16" s="24">
        <v>4</v>
      </c>
      <c r="D16" s="20" t="s">
        <v>29</v>
      </c>
      <c r="E16" s="21">
        <v>32.4</v>
      </c>
      <c r="F16" s="22">
        <f t="shared" si="0"/>
        <v>129.6</v>
      </c>
      <c r="G16" s="27">
        <v>9781405076241</v>
      </c>
      <c r="I16" s="8"/>
    </row>
    <row r="17" spans="1:9" s="7" customFormat="1" ht="13.5" customHeight="1" x14ac:dyDescent="0.25">
      <c r="A17" s="26">
        <v>28</v>
      </c>
      <c r="B17" s="23" t="s">
        <v>18</v>
      </c>
      <c r="C17" s="24">
        <v>4</v>
      </c>
      <c r="D17" s="20" t="s">
        <v>30</v>
      </c>
      <c r="E17" s="21">
        <v>32.4</v>
      </c>
      <c r="F17" s="22">
        <f t="shared" si="0"/>
        <v>129.6</v>
      </c>
      <c r="G17" s="27">
        <v>9781405076180</v>
      </c>
      <c r="I17" s="8"/>
    </row>
    <row r="18" spans="1:9" s="7" customFormat="1" ht="13.5" customHeight="1" x14ac:dyDescent="0.25">
      <c r="A18" s="26">
        <v>29</v>
      </c>
      <c r="B18" s="23" t="s">
        <v>18</v>
      </c>
      <c r="C18" s="24">
        <v>4</v>
      </c>
      <c r="D18" s="20" t="s">
        <v>31</v>
      </c>
      <c r="E18" s="21">
        <v>32.4</v>
      </c>
      <c r="F18" s="22">
        <f t="shared" si="0"/>
        <v>129.6</v>
      </c>
      <c r="G18" s="27">
        <v>9780230716735</v>
      </c>
      <c r="I18" s="8"/>
    </row>
    <row r="19" spans="1:9" s="7" customFormat="1" ht="13.5" customHeight="1" x14ac:dyDescent="0.25">
      <c r="A19" s="26">
        <v>30</v>
      </c>
      <c r="B19" s="23" t="s">
        <v>18</v>
      </c>
      <c r="C19" s="24">
        <v>4</v>
      </c>
      <c r="D19" s="20" t="s">
        <v>32</v>
      </c>
      <c r="E19" s="21">
        <v>33.69</v>
      </c>
      <c r="F19" s="22">
        <f t="shared" si="0"/>
        <v>134.76</v>
      </c>
      <c r="G19" s="27">
        <v>9781405076500</v>
      </c>
      <c r="I19" s="8"/>
    </row>
    <row r="20" spans="1:9" s="7" customFormat="1" ht="13.5" customHeight="1" x14ac:dyDescent="0.25">
      <c r="A20" s="26">
        <v>31</v>
      </c>
      <c r="B20" s="23" t="s">
        <v>18</v>
      </c>
      <c r="C20" s="24">
        <v>4</v>
      </c>
      <c r="D20" s="20" t="s">
        <v>33</v>
      </c>
      <c r="E20" s="21">
        <v>33.69</v>
      </c>
      <c r="F20" s="22">
        <f t="shared" si="0"/>
        <v>134.76</v>
      </c>
      <c r="G20" s="27">
        <v>9781405075350</v>
      </c>
      <c r="I20" s="8"/>
    </row>
    <row r="21" spans="1:9" s="7" customFormat="1" ht="13.5" customHeight="1" x14ac:dyDescent="0.25">
      <c r="A21" s="26">
        <v>32</v>
      </c>
      <c r="B21" s="23" t="s">
        <v>18</v>
      </c>
      <c r="C21" s="24">
        <v>4</v>
      </c>
      <c r="D21" s="20" t="s">
        <v>34</v>
      </c>
      <c r="E21" s="21">
        <v>29.52</v>
      </c>
      <c r="F21" s="22">
        <f t="shared" si="0"/>
        <v>118.08</v>
      </c>
      <c r="G21" s="27">
        <v>9781405076388</v>
      </c>
      <c r="I21" s="8"/>
    </row>
    <row r="22" spans="1:9" s="7" customFormat="1" ht="13.5" customHeight="1" x14ac:dyDescent="0.25">
      <c r="A22" s="26">
        <v>33</v>
      </c>
      <c r="B22" s="23" t="s">
        <v>18</v>
      </c>
      <c r="C22" s="24">
        <v>4</v>
      </c>
      <c r="D22" s="20" t="s">
        <v>35</v>
      </c>
      <c r="E22" s="21">
        <v>33.69</v>
      </c>
      <c r="F22" s="22">
        <f t="shared" si="0"/>
        <v>134.76</v>
      </c>
      <c r="G22" s="27">
        <v>9781405076999</v>
      </c>
      <c r="I22" s="8"/>
    </row>
    <row r="23" spans="1:9" s="7" customFormat="1" ht="13.5" customHeight="1" x14ac:dyDescent="0.25">
      <c r="A23" s="26">
        <v>34</v>
      </c>
      <c r="B23" s="23" t="s">
        <v>18</v>
      </c>
      <c r="C23" s="24">
        <v>4</v>
      </c>
      <c r="D23" s="20" t="s">
        <v>36</v>
      </c>
      <c r="E23" s="21">
        <v>33.69</v>
      </c>
      <c r="F23" s="22">
        <f t="shared" si="0"/>
        <v>134.76</v>
      </c>
      <c r="G23" s="27">
        <v>9781405076586</v>
      </c>
      <c r="I23" s="8"/>
    </row>
    <row r="24" spans="1:9" s="7" customFormat="1" ht="13.5" customHeight="1" x14ac:dyDescent="0.25">
      <c r="A24" s="26">
        <v>35</v>
      </c>
      <c r="B24" s="23" t="s">
        <v>18</v>
      </c>
      <c r="C24" s="24">
        <v>4</v>
      </c>
      <c r="D24" s="20" t="s">
        <v>37</v>
      </c>
      <c r="E24" s="21">
        <v>31.61</v>
      </c>
      <c r="F24" s="22">
        <f t="shared" si="0"/>
        <v>126.44</v>
      </c>
      <c r="G24" s="27">
        <v>9781405080644</v>
      </c>
      <c r="I24" s="8"/>
    </row>
    <row r="25" spans="1:9" s="7" customFormat="1" ht="13.5" customHeight="1" x14ac:dyDescent="0.25">
      <c r="A25" s="26">
        <v>36</v>
      </c>
      <c r="B25" s="23" t="s">
        <v>18</v>
      </c>
      <c r="C25" s="24">
        <v>4</v>
      </c>
      <c r="D25" s="20" t="s">
        <v>38</v>
      </c>
      <c r="E25" s="21">
        <v>33.69</v>
      </c>
      <c r="F25" s="22">
        <f t="shared" si="0"/>
        <v>134.76</v>
      </c>
      <c r="G25" s="27">
        <v>9781405080668</v>
      </c>
      <c r="I25" s="8"/>
    </row>
    <row r="26" spans="1:9" s="7" customFormat="1" ht="13.5" customHeight="1" x14ac:dyDescent="0.25">
      <c r="A26" s="26">
        <v>37</v>
      </c>
      <c r="B26" s="23" t="s">
        <v>18</v>
      </c>
      <c r="C26" s="24">
        <v>4</v>
      </c>
      <c r="D26" s="20" t="s">
        <v>39</v>
      </c>
      <c r="E26" s="21">
        <v>33.69</v>
      </c>
      <c r="F26" s="22">
        <f t="shared" si="0"/>
        <v>134.76</v>
      </c>
      <c r="G26" s="27">
        <v>9781405076623</v>
      </c>
      <c r="I26" s="8"/>
    </row>
    <row r="27" spans="1:9" s="7" customFormat="1" ht="13.5" customHeight="1" x14ac:dyDescent="0.25">
      <c r="A27" s="26">
        <v>38</v>
      </c>
      <c r="B27" s="23" t="s">
        <v>18</v>
      </c>
      <c r="C27" s="24">
        <v>4</v>
      </c>
      <c r="D27" s="20" t="s">
        <v>40</v>
      </c>
      <c r="E27" s="21">
        <v>33.69</v>
      </c>
      <c r="F27" s="22">
        <f t="shared" si="0"/>
        <v>134.76</v>
      </c>
      <c r="G27" s="27">
        <v>9781405077019</v>
      </c>
      <c r="I27" s="8"/>
    </row>
    <row r="28" spans="1:9" s="7" customFormat="1" ht="13.5" customHeight="1" x14ac:dyDescent="0.25">
      <c r="A28" s="26">
        <v>39</v>
      </c>
      <c r="B28" s="23" t="s">
        <v>18</v>
      </c>
      <c r="C28" s="24">
        <v>4</v>
      </c>
      <c r="D28" s="20" t="s">
        <v>41</v>
      </c>
      <c r="E28" s="21">
        <v>33.58</v>
      </c>
      <c r="F28" s="22">
        <f t="shared" si="0"/>
        <v>134.32</v>
      </c>
      <c r="G28" s="27">
        <v>9781405087278</v>
      </c>
      <c r="I28" s="8"/>
    </row>
    <row r="29" spans="1:9" s="7" customFormat="1" ht="13.5" customHeight="1" x14ac:dyDescent="0.25">
      <c r="A29" s="26">
        <v>40</v>
      </c>
      <c r="B29" s="23" t="s">
        <v>18</v>
      </c>
      <c r="C29" s="24">
        <v>4</v>
      </c>
      <c r="D29" s="20" t="s">
        <v>42</v>
      </c>
      <c r="E29" s="21">
        <v>31.36</v>
      </c>
      <c r="F29" s="22">
        <f t="shared" si="0"/>
        <v>125.44</v>
      </c>
      <c r="G29" s="27">
        <v>9781405087445</v>
      </c>
      <c r="I29" s="8"/>
    </row>
    <row r="30" spans="1:9" s="7" customFormat="1" ht="13.5" customHeight="1" x14ac:dyDescent="0.25">
      <c r="A30" s="26">
        <v>41</v>
      </c>
      <c r="B30" s="23" t="s">
        <v>18</v>
      </c>
      <c r="C30" s="24">
        <v>4</v>
      </c>
      <c r="D30" s="20" t="s">
        <v>43</v>
      </c>
      <c r="E30" s="21">
        <v>33.58</v>
      </c>
      <c r="F30" s="22">
        <f t="shared" si="0"/>
        <v>134.32</v>
      </c>
      <c r="G30" s="27">
        <v>9780230716629</v>
      </c>
      <c r="I30" s="8"/>
    </row>
    <row r="31" spans="1:9" s="7" customFormat="1" ht="13.5" customHeight="1" x14ac:dyDescent="0.25">
      <c r="A31" s="26">
        <v>42</v>
      </c>
      <c r="B31" s="23" t="s">
        <v>18</v>
      </c>
      <c r="C31" s="24">
        <v>2</v>
      </c>
      <c r="D31" s="20" t="s">
        <v>44</v>
      </c>
      <c r="E31" s="21">
        <v>33.58</v>
      </c>
      <c r="F31" s="22">
        <f t="shared" si="0"/>
        <v>67.16</v>
      </c>
      <c r="G31" s="27">
        <v>9780230408692</v>
      </c>
      <c r="I31" s="8"/>
    </row>
    <row r="32" spans="1:9" s="7" customFormat="1" ht="13.5" customHeight="1" x14ac:dyDescent="0.25">
      <c r="A32" s="26">
        <v>43</v>
      </c>
      <c r="B32" s="23" t="s">
        <v>18</v>
      </c>
      <c r="C32" s="24">
        <v>4</v>
      </c>
      <c r="D32" s="20" t="s">
        <v>45</v>
      </c>
      <c r="E32" s="21">
        <v>33.58</v>
      </c>
      <c r="F32" s="22">
        <f t="shared" si="0"/>
        <v>134.32</v>
      </c>
      <c r="G32" s="27">
        <v>9780230406292</v>
      </c>
      <c r="I32" s="8"/>
    </row>
    <row r="33" spans="1:9" s="7" customFormat="1" ht="13.5" customHeight="1" x14ac:dyDescent="0.25">
      <c r="A33" s="26">
        <v>44</v>
      </c>
      <c r="B33" s="23" t="s">
        <v>18</v>
      </c>
      <c r="C33" s="24">
        <v>4</v>
      </c>
      <c r="D33" s="20" t="s">
        <v>46</v>
      </c>
      <c r="E33" s="21">
        <v>33.58</v>
      </c>
      <c r="F33" s="22">
        <f t="shared" si="0"/>
        <v>134.32</v>
      </c>
      <c r="G33" s="27">
        <v>9781405087308</v>
      </c>
      <c r="I33" s="8"/>
    </row>
    <row r="34" spans="1:9" s="7" customFormat="1" ht="13.5" customHeight="1" x14ac:dyDescent="0.25">
      <c r="A34" s="26">
        <v>45</v>
      </c>
      <c r="B34" s="23" t="s">
        <v>18</v>
      </c>
      <c r="C34" s="24">
        <v>2</v>
      </c>
      <c r="D34" s="20" t="s">
        <v>47</v>
      </c>
      <c r="E34" s="21">
        <v>35.79</v>
      </c>
      <c r="F34" s="22">
        <f t="shared" si="0"/>
        <v>71.58</v>
      </c>
      <c r="G34" s="27">
        <v>9781405087230</v>
      </c>
      <c r="I34" s="8"/>
    </row>
    <row r="35" spans="1:9" s="7" customFormat="1" ht="13.5" customHeight="1" x14ac:dyDescent="0.25">
      <c r="A35" s="26">
        <v>46</v>
      </c>
      <c r="B35" s="23" t="s">
        <v>18</v>
      </c>
      <c r="C35" s="24">
        <v>3</v>
      </c>
      <c r="D35" s="20" t="s">
        <v>48</v>
      </c>
      <c r="E35" s="21">
        <v>35.79</v>
      </c>
      <c r="F35" s="22">
        <f t="shared" si="0"/>
        <v>107.37</v>
      </c>
      <c r="G35" s="27">
        <v>9780230716568</v>
      </c>
      <c r="I35" s="8"/>
    </row>
    <row r="36" spans="1:9" s="7" customFormat="1" ht="13.5" customHeight="1" x14ac:dyDescent="0.25">
      <c r="A36" s="26">
        <v>47</v>
      </c>
      <c r="B36" s="23" t="s">
        <v>18</v>
      </c>
      <c r="C36" s="24">
        <v>4</v>
      </c>
      <c r="D36" s="20" t="s">
        <v>49</v>
      </c>
      <c r="E36" s="21">
        <v>33.58</v>
      </c>
      <c r="F36" s="22">
        <f t="shared" si="0"/>
        <v>134.32</v>
      </c>
      <c r="G36" s="27">
        <v>9781405084215</v>
      </c>
      <c r="I36" s="8"/>
    </row>
    <row r="37" spans="1:9" s="7" customFormat="1" ht="13.5" customHeight="1" x14ac:dyDescent="0.25">
      <c r="A37" s="26">
        <v>48</v>
      </c>
      <c r="B37" s="23" t="s">
        <v>18</v>
      </c>
      <c r="C37" s="24">
        <v>3</v>
      </c>
      <c r="D37" s="20" t="s">
        <v>50</v>
      </c>
      <c r="E37" s="21">
        <v>35.79</v>
      </c>
      <c r="F37" s="22">
        <f t="shared" ref="F37:F68" si="1">E37*C37</f>
        <v>107.37</v>
      </c>
      <c r="G37" s="27">
        <v>9781405087148</v>
      </c>
      <c r="I37" s="8"/>
    </row>
    <row r="38" spans="1:9" s="7" customFormat="1" ht="13.5" customHeight="1" x14ac:dyDescent="0.25">
      <c r="A38" s="26">
        <v>49</v>
      </c>
      <c r="B38" s="23" t="s">
        <v>18</v>
      </c>
      <c r="C38" s="24">
        <v>3</v>
      </c>
      <c r="D38" s="20" t="s">
        <v>51</v>
      </c>
      <c r="E38" s="21">
        <v>33.58</v>
      </c>
      <c r="F38" s="22">
        <f t="shared" si="1"/>
        <v>100.74</v>
      </c>
      <c r="G38" s="27">
        <v>9780230422834</v>
      </c>
      <c r="I38" s="8"/>
    </row>
    <row r="39" spans="1:9" s="7" customFormat="1" ht="13.5" customHeight="1" x14ac:dyDescent="0.25">
      <c r="A39" s="26">
        <v>50</v>
      </c>
      <c r="B39" s="23" t="s">
        <v>18</v>
      </c>
      <c r="C39" s="24">
        <v>1</v>
      </c>
      <c r="D39" s="20" t="s">
        <v>52</v>
      </c>
      <c r="E39" s="21">
        <v>33.58</v>
      </c>
      <c r="F39" s="22">
        <f t="shared" si="1"/>
        <v>33.58</v>
      </c>
      <c r="G39" s="27">
        <v>9780230422247</v>
      </c>
      <c r="I39" s="8"/>
    </row>
    <row r="40" spans="1:9" s="7" customFormat="1" ht="13.5" customHeight="1" x14ac:dyDescent="0.25">
      <c r="A40" s="26">
        <v>51</v>
      </c>
      <c r="B40" s="23" t="s">
        <v>18</v>
      </c>
      <c r="C40" s="24">
        <v>3</v>
      </c>
      <c r="D40" s="20" t="s">
        <v>53</v>
      </c>
      <c r="E40" s="21">
        <v>30.85</v>
      </c>
      <c r="F40" s="22">
        <f t="shared" si="1"/>
        <v>92.550000000000011</v>
      </c>
      <c r="G40" s="27">
        <v>9781405072878</v>
      </c>
      <c r="I40" s="8"/>
    </row>
    <row r="41" spans="1:9" s="7" customFormat="1" ht="13.5" customHeight="1" x14ac:dyDescent="0.25">
      <c r="A41" s="26">
        <v>52</v>
      </c>
      <c r="B41" s="23" t="s">
        <v>18</v>
      </c>
      <c r="C41" s="24">
        <v>3</v>
      </c>
      <c r="D41" s="20" t="s">
        <v>54</v>
      </c>
      <c r="E41" s="21">
        <v>33.06</v>
      </c>
      <c r="F41" s="22">
        <f t="shared" si="1"/>
        <v>99.18</v>
      </c>
      <c r="G41" s="27">
        <v>9781405076746</v>
      </c>
      <c r="I41" s="8"/>
    </row>
    <row r="42" spans="1:9" s="7" customFormat="1" ht="13.5" customHeight="1" x14ac:dyDescent="0.25">
      <c r="A42" s="26">
        <v>53</v>
      </c>
      <c r="B42" s="23" t="s">
        <v>18</v>
      </c>
      <c r="C42" s="24">
        <v>3</v>
      </c>
      <c r="D42" s="20" t="s">
        <v>55</v>
      </c>
      <c r="E42" s="21">
        <v>35.4</v>
      </c>
      <c r="F42" s="22">
        <f t="shared" si="1"/>
        <v>106.19999999999999</v>
      </c>
      <c r="G42" s="27">
        <v>9780230422360</v>
      </c>
      <c r="I42" s="8"/>
    </row>
    <row r="43" spans="1:9" s="7" customFormat="1" ht="13.5" customHeight="1" x14ac:dyDescent="0.25">
      <c r="A43" s="26">
        <v>54</v>
      </c>
      <c r="B43" s="23" t="s">
        <v>18</v>
      </c>
      <c r="C43" s="24">
        <v>3</v>
      </c>
      <c r="D43" s="20" t="s">
        <v>56</v>
      </c>
      <c r="E43" s="21">
        <v>20.11</v>
      </c>
      <c r="F43" s="22">
        <f t="shared" si="1"/>
        <v>60.33</v>
      </c>
      <c r="G43" s="27">
        <v>9781405072892</v>
      </c>
      <c r="I43" s="8"/>
    </row>
    <row r="44" spans="1:9" s="7" customFormat="1" ht="13.5" customHeight="1" x14ac:dyDescent="0.25">
      <c r="A44" s="26">
        <v>55</v>
      </c>
      <c r="B44" s="23" t="s">
        <v>18</v>
      </c>
      <c r="C44" s="24">
        <v>3</v>
      </c>
      <c r="D44" s="20" t="s">
        <v>57</v>
      </c>
      <c r="E44" s="21">
        <v>37.729999999999997</v>
      </c>
      <c r="F44" s="22">
        <f t="shared" si="1"/>
        <v>113.19</v>
      </c>
      <c r="G44" s="27">
        <v>9780230716704</v>
      </c>
      <c r="I44" s="8"/>
    </row>
    <row r="45" spans="1:9" s="7" customFormat="1" ht="13.5" customHeight="1" x14ac:dyDescent="0.25">
      <c r="A45" s="26">
        <v>56</v>
      </c>
      <c r="B45" s="23" t="s">
        <v>18</v>
      </c>
      <c r="C45" s="24">
        <v>3</v>
      </c>
      <c r="D45" s="20" t="s">
        <v>58</v>
      </c>
      <c r="E45" s="21">
        <v>35.4</v>
      </c>
      <c r="F45" s="22">
        <f t="shared" si="1"/>
        <v>106.19999999999999</v>
      </c>
      <c r="G45" s="27">
        <v>9780230026759</v>
      </c>
      <c r="I45" s="8"/>
    </row>
    <row r="46" spans="1:9" s="7" customFormat="1" ht="13.5" customHeight="1" x14ac:dyDescent="0.25">
      <c r="A46" s="26">
        <v>57</v>
      </c>
      <c r="B46" s="23" t="s">
        <v>18</v>
      </c>
      <c r="C46" s="24">
        <v>3</v>
      </c>
      <c r="D46" s="20" t="s">
        <v>59</v>
      </c>
      <c r="E46" s="21">
        <v>37.729999999999997</v>
      </c>
      <c r="F46" s="22">
        <f t="shared" si="1"/>
        <v>113.19</v>
      </c>
      <c r="G46" s="27">
        <v>9781405080583</v>
      </c>
      <c r="I46" s="8"/>
    </row>
    <row r="47" spans="1:9" s="7" customFormat="1" ht="13.5" customHeight="1" x14ac:dyDescent="0.25">
      <c r="A47" s="26">
        <v>58</v>
      </c>
      <c r="B47" s="23" t="s">
        <v>18</v>
      </c>
      <c r="C47" s="24">
        <v>3</v>
      </c>
      <c r="D47" s="20" t="s">
        <v>60</v>
      </c>
      <c r="E47" s="21">
        <v>37.729999999999997</v>
      </c>
      <c r="F47" s="22">
        <f t="shared" si="1"/>
        <v>113.19</v>
      </c>
      <c r="G47" s="27">
        <v>9781405074544</v>
      </c>
      <c r="I47" s="8"/>
    </row>
    <row r="48" spans="1:9" s="7" customFormat="1" ht="13.5" customHeight="1" x14ac:dyDescent="0.25">
      <c r="A48" s="26">
        <v>59</v>
      </c>
      <c r="B48" s="23" t="s">
        <v>18</v>
      </c>
      <c r="C48" s="24">
        <v>3</v>
      </c>
      <c r="D48" s="20" t="s">
        <v>61</v>
      </c>
      <c r="E48" s="21">
        <v>35.4</v>
      </c>
      <c r="F48" s="22">
        <f t="shared" si="1"/>
        <v>106.19999999999999</v>
      </c>
      <c r="G48" s="27">
        <v>9781405080606</v>
      </c>
      <c r="I48" s="8"/>
    </row>
    <row r="49" spans="1:9" s="7" customFormat="1" ht="13.5" customHeight="1" x14ac:dyDescent="0.25">
      <c r="A49" s="26">
        <v>61</v>
      </c>
      <c r="B49" s="23" t="s">
        <v>18</v>
      </c>
      <c r="C49" s="24">
        <v>3</v>
      </c>
      <c r="D49" s="20" t="s">
        <v>62</v>
      </c>
      <c r="E49" s="21">
        <v>35.4</v>
      </c>
      <c r="F49" s="22">
        <f t="shared" si="1"/>
        <v>106.19999999999999</v>
      </c>
      <c r="G49" s="27">
        <v>9780230422353</v>
      </c>
      <c r="I49" s="8"/>
    </row>
    <row r="50" spans="1:9" s="7" customFormat="1" ht="13.5" customHeight="1" x14ac:dyDescent="0.25">
      <c r="A50" s="26">
        <v>62</v>
      </c>
      <c r="B50" s="23" t="s">
        <v>18</v>
      </c>
      <c r="C50" s="24">
        <v>3</v>
      </c>
      <c r="D50" s="20" t="s">
        <v>63</v>
      </c>
      <c r="E50" s="21">
        <v>33.06</v>
      </c>
      <c r="F50" s="22">
        <f t="shared" si="1"/>
        <v>99.18</v>
      </c>
      <c r="G50" s="27">
        <v>9781405080620</v>
      </c>
      <c r="I50" s="8"/>
    </row>
    <row r="51" spans="1:9" s="7" customFormat="1" ht="13.5" customHeight="1" x14ac:dyDescent="0.25">
      <c r="A51" s="26">
        <v>63</v>
      </c>
      <c r="B51" s="23" t="s">
        <v>18</v>
      </c>
      <c r="C51" s="24">
        <v>3</v>
      </c>
      <c r="D51" s="20" t="s">
        <v>64</v>
      </c>
      <c r="E51" s="21">
        <v>37.729999999999997</v>
      </c>
      <c r="F51" s="22">
        <f t="shared" si="1"/>
        <v>113.19</v>
      </c>
      <c r="G51" s="27">
        <v>9780230404717</v>
      </c>
      <c r="I51" s="8"/>
    </row>
    <row r="52" spans="1:9" s="7" customFormat="1" ht="13.5" customHeight="1" x14ac:dyDescent="0.25">
      <c r="A52" s="26">
        <v>64</v>
      </c>
      <c r="B52" s="23" t="s">
        <v>18</v>
      </c>
      <c r="C52" s="24">
        <v>3</v>
      </c>
      <c r="D52" s="20" t="s">
        <v>65</v>
      </c>
      <c r="E52" s="21">
        <v>35.4</v>
      </c>
      <c r="F52" s="22">
        <f t="shared" si="1"/>
        <v>106.19999999999999</v>
      </c>
      <c r="G52" s="27">
        <v>9780230031128</v>
      </c>
      <c r="I52" s="8"/>
    </row>
    <row r="53" spans="1:9" s="7" customFormat="1" ht="13.5" customHeight="1" x14ac:dyDescent="0.25">
      <c r="A53" s="26">
        <v>65</v>
      </c>
      <c r="B53" s="23" t="s">
        <v>18</v>
      </c>
      <c r="C53" s="24">
        <v>3</v>
      </c>
      <c r="D53" s="20" t="s">
        <v>66</v>
      </c>
      <c r="E53" s="21">
        <v>37.729999999999997</v>
      </c>
      <c r="F53" s="22">
        <f t="shared" si="1"/>
        <v>113.19</v>
      </c>
      <c r="G53" s="27">
        <v>9781405076685</v>
      </c>
      <c r="I53" s="8"/>
    </row>
    <row r="54" spans="1:9" s="7" customFormat="1" ht="13.5" customHeight="1" x14ac:dyDescent="0.25">
      <c r="A54" s="26">
        <v>66</v>
      </c>
      <c r="B54" s="23" t="s">
        <v>18</v>
      </c>
      <c r="C54" s="24">
        <v>3</v>
      </c>
      <c r="D54" s="20" t="s">
        <v>67</v>
      </c>
      <c r="E54" s="21">
        <v>37.729999999999997</v>
      </c>
      <c r="F54" s="22">
        <f t="shared" si="1"/>
        <v>113.19</v>
      </c>
      <c r="G54" s="27">
        <v>9780230533523</v>
      </c>
      <c r="I54" s="8"/>
    </row>
    <row r="55" spans="1:9" s="7" customFormat="1" ht="13.5" customHeight="1" x14ac:dyDescent="0.25">
      <c r="A55" s="26">
        <v>70</v>
      </c>
      <c r="B55" s="23" t="s">
        <v>18</v>
      </c>
      <c r="C55" s="24">
        <v>4</v>
      </c>
      <c r="D55" s="20" t="s">
        <v>68</v>
      </c>
      <c r="E55" s="21">
        <v>23.71</v>
      </c>
      <c r="F55" s="22">
        <f t="shared" si="1"/>
        <v>94.84</v>
      </c>
      <c r="G55" s="27">
        <v>9781405876698</v>
      </c>
      <c r="I55" s="8"/>
    </row>
    <row r="56" spans="1:9" s="7" customFormat="1" ht="13.5" customHeight="1" x14ac:dyDescent="0.25">
      <c r="A56" s="26">
        <v>85</v>
      </c>
      <c r="B56" s="23" t="s">
        <v>18</v>
      </c>
      <c r="C56" s="24">
        <v>2</v>
      </c>
      <c r="D56" s="20" t="s">
        <v>69</v>
      </c>
      <c r="E56" s="21">
        <v>36</v>
      </c>
      <c r="F56" s="22">
        <f t="shared" si="1"/>
        <v>72</v>
      </c>
      <c r="G56" s="27">
        <v>9781405851992</v>
      </c>
      <c r="I56" s="8"/>
    </row>
    <row r="57" spans="1:9" s="7" customFormat="1" ht="13.5" customHeight="1" x14ac:dyDescent="0.25">
      <c r="A57" s="26">
        <v>86</v>
      </c>
      <c r="B57" s="23" t="s">
        <v>18</v>
      </c>
      <c r="C57" s="24">
        <v>4</v>
      </c>
      <c r="D57" s="20" t="s">
        <v>70</v>
      </c>
      <c r="E57" s="21">
        <v>34.11</v>
      </c>
      <c r="F57" s="22">
        <f t="shared" si="1"/>
        <v>136.44</v>
      </c>
      <c r="G57" s="27">
        <v>9781405884389</v>
      </c>
      <c r="I57" s="8"/>
    </row>
    <row r="58" spans="1:9" s="7" customFormat="1" ht="13.5" customHeight="1" x14ac:dyDescent="0.25">
      <c r="A58" s="26">
        <v>87</v>
      </c>
      <c r="B58" s="23" t="s">
        <v>18</v>
      </c>
      <c r="C58" s="24">
        <v>4</v>
      </c>
      <c r="D58" s="20" t="s">
        <v>71</v>
      </c>
      <c r="E58" s="21">
        <v>27.36</v>
      </c>
      <c r="F58" s="22">
        <f t="shared" si="1"/>
        <v>109.44</v>
      </c>
      <c r="G58" s="27">
        <v>9781408264058</v>
      </c>
      <c r="I58" s="8"/>
    </row>
    <row r="59" spans="1:9" s="7" customFormat="1" ht="13.5" customHeight="1" x14ac:dyDescent="0.25">
      <c r="A59" s="26">
        <v>89</v>
      </c>
      <c r="B59" s="23" t="s">
        <v>18</v>
      </c>
      <c r="C59" s="24">
        <v>1</v>
      </c>
      <c r="D59" s="20" t="s">
        <v>86</v>
      </c>
      <c r="E59" s="21">
        <v>90.59</v>
      </c>
      <c r="F59" s="25">
        <f t="shared" si="1"/>
        <v>90.59</v>
      </c>
      <c r="G59" s="27">
        <v>9788575224687</v>
      </c>
      <c r="I59" s="8"/>
    </row>
    <row r="60" spans="1:9" s="7" customFormat="1" ht="13.5" customHeight="1" x14ac:dyDescent="0.25">
      <c r="A60" s="26">
        <v>118</v>
      </c>
      <c r="B60" s="23" t="s">
        <v>18</v>
      </c>
      <c r="C60" s="24">
        <v>1</v>
      </c>
      <c r="D60" s="20" t="s">
        <v>72</v>
      </c>
      <c r="E60" s="21">
        <v>98.13</v>
      </c>
      <c r="F60" s="22">
        <f t="shared" si="1"/>
        <v>98.13</v>
      </c>
      <c r="G60" s="27">
        <v>9780230726963</v>
      </c>
      <c r="I60" s="8"/>
    </row>
    <row r="61" spans="1:9" s="7" customFormat="1" ht="13.5" customHeight="1" x14ac:dyDescent="0.25">
      <c r="A61" s="26">
        <v>135</v>
      </c>
      <c r="B61" s="23" t="s">
        <v>18</v>
      </c>
      <c r="C61" s="24">
        <v>1</v>
      </c>
      <c r="D61" s="20" t="s">
        <v>87</v>
      </c>
      <c r="E61" s="21">
        <v>12.77</v>
      </c>
      <c r="F61" s="22">
        <f t="shared" si="1"/>
        <v>12.77</v>
      </c>
      <c r="G61" s="27">
        <v>9788537102664</v>
      </c>
      <c r="I61" s="8"/>
    </row>
    <row r="62" spans="1:9" s="7" customFormat="1" ht="13.5" customHeight="1" x14ac:dyDescent="0.25">
      <c r="A62" s="26">
        <v>136</v>
      </c>
      <c r="B62" s="23" t="s">
        <v>18</v>
      </c>
      <c r="C62" s="24">
        <v>1</v>
      </c>
      <c r="D62" s="20" t="s">
        <v>73</v>
      </c>
      <c r="E62" s="21">
        <v>12.77</v>
      </c>
      <c r="F62" s="22">
        <f t="shared" si="1"/>
        <v>12.77</v>
      </c>
      <c r="G62" s="27">
        <v>9788537102688</v>
      </c>
      <c r="I62" s="8"/>
    </row>
    <row r="63" spans="1:9" s="7" customFormat="1" ht="13.5" customHeight="1" x14ac:dyDescent="0.25">
      <c r="A63" s="26">
        <v>139</v>
      </c>
      <c r="B63" s="23" t="s">
        <v>18</v>
      </c>
      <c r="C63" s="24">
        <v>2</v>
      </c>
      <c r="D63" s="20" t="s">
        <v>74</v>
      </c>
      <c r="E63" s="21">
        <v>36.42</v>
      </c>
      <c r="F63" s="22">
        <f t="shared" si="1"/>
        <v>72.84</v>
      </c>
      <c r="G63" s="27">
        <v>9788576084853</v>
      </c>
      <c r="I63" s="8"/>
    </row>
    <row r="64" spans="1:9" s="7" customFormat="1" ht="13.5" customHeight="1" x14ac:dyDescent="0.25">
      <c r="A64" s="26">
        <v>140</v>
      </c>
      <c r="B64" s="23" t="s">
        <v>18</v>
      </c>
      <c r="C64" s="24">
        <v>3</v>
      </c>
      <c r="D64" s="20" t="s">
        <v>75</v>
      </c>
      <c r="E64" s="21">
        <v>16.28</v>
      </c>
      <c r="F64" s="22">
        <f t="shared" si="1"/>
        <v>48.84</v>
      </c>
      <c r="G64" s="27">
        <v>9788590472177</v>
      </c>
      <c r="I64" s="8"/>
    </row>
    <row r="65" spans="1:9" s="7" customFormat="1" ht="13.5" customHeight="1" x14ac:dyDescent="0.25">
      <c r="A65" s="26">
        <v>141</v>
      </c>
      <c r="B65" s="23" t="s">
        <v>18</v>
      </c>
      <c r="C65" s="24">
        <v>2</v>
      </c>
      <c r="D65" s="20" t="s">
        <v>88</v>
      </c>
      <c r="E65" s="21">
        <v>147.97</v>
      </c>
      <c r="F65" s="22">
        <f t="shared" si="1"/>
        <v>295.94</v>
      </c>
      <c r="G65" s="27">
        <v>9788520436691</v>
      </c>
      <c r="I65" s="8"/>
    </row>
    <row r="66" spans="1:9" s="7" customFormat="1" ht="13.5" customHeight="1" x14ac:dyDescent="0.25">
      <c r="A66" s="26">
        <v>142</v>
      </c>
      <c r="B66" s="23" t="s">
        <v>18</v>
      </c>
      <c r="C66" s="24">
        <v>3</v>
      </c>
      <c r="D66" s="20" t="s">
        <v>89</v>
      </c>
      <c r="E66" s="21">
        <v>394.59</v>
      </c>
      <c r="F66" s="25">
        <f t="shared" si="1"/>
        <v>1183.77</v>
      </c>
      <c r="G66" s="27">
        <v>9788577283590</v>
      </c>
      <c r="I66" s="8"/>
    </row>
    <row r="67" spans="1:9" s="7" customFormat="1" ht="13.5" customHeight="1" x14ac:dyDescent="0.25">
      <c r="A67" s="26">
        <v>143</v>
      </c>
      <c r="B67" s="23" t="s">
        <v>18</v>
      </c>
      <c r="C67" s="24">
        <v>2</v>
      </c>
      <c r="D67" s="20" t="s">
        <v>76</v>
      </c>
      <c r="E67" s="21">
        <v>57.7</v>
      </c>
      <c r="F67" s="22">
        <f t="shared" si="1"/>
        <v>115.4</v>
      </c>
      <c r="G67" s="27">
        <v>9788579144776</v>
      </c>
      <c r="I67" s="8"/>
    </row>
    <row r="68" spans="1:9" s="7" customFormat="1" ht="13.5" customHeight="1" x14ac:dyDescent="0.25">
      <c r="A68" s="26">
        <v>145</v>
      </c>
      <c r="B68" s="23" t="s">
        <v>18</v>
      </c>
      <c r="C68" s="24">
        <v>3</v>
      </c>
      <c r="D68" s="20" t="s">
        <v>77</v>
      </c>
      <c r="E68" s="21">
        <v>18.239999999999998</v>
      </c>
      <c r="F68" s="22">
        <f t="shared" si="1"/>
        <v>54.72</v>
      </c>
      <c r="G68" s="27">
        <v>9788537101476</v>
      </c>
      <c r="I68" s="8"/>
    </row>
    <row r="69" spans="1:9" s="7" customFormat="1" ht="13.5" customHeight="1" x14ac:dyDescent="0.25">
      <c r="A69" s="26">
        <v>146</v>
      </c>
      <c r="B69" s="23" t="s">
        <v>18</v>
      </c>
      <c r="C69" s="24">
        <v>3</v>
      </c>
      <c r="D69" s="20" t="s">
        <v>78</v>
      </c>
      <c r="E69" s="21">
        <v>38.82</v>
      </c>
      <c r="F69" s="22">
        <f t="shared" ref="F69:F73" si="2">E69*C69</f>
        <v>116.46000000000001</v>
      </c>
      <c r="G69" s="27">
        <v>9788502064355</v>
      </c>
      <c r="I69" s="8"/>
    </row>
    <row r="70" spans="1:9" s="7" customFormat="1" ht="13.5" customHeight="1" x14ac:dyDescent="0.25">
      <c r="A70" s="26">
        <v>148</v>
      </c>
      <c r="B70" s="23" t="s">
        <v>18</v>
      </c>
      <c r="C70" s="24">
        <v>3</v>
      </c>
      <c r="D70" s="20" t="s">
        <v>79</v>
      </c>
      <c r="E70" s="21">
        <v>112.94</v>
      </c>
      <c r="F70" s="22">
        <f t="shared" si="2"/>
        <v>338.82</v>
      </c>
      <c r="G70" s="27">
        <v>9788522448531</v>
      </c>
      <c r="I70" s="8"/>
    </row>
    <row r="71" spans="1:9" s="7" customFormat="1" ht="13.5" customHeight="1" x14ac:dyDescent="0.25">
      <c r="A71" s="26">
        <v>151</v>
      </c>
      <c r="B71" s="23" t="s">
        <v>18</v>
      </c>
      <c r="C71" s="24">
        <v>3</v>
      </c>
      <c r="D71" s="20" t="s">
        <v>80</v>
      </c>
      <c r="E71" s="21">
        <v>67.430000000000007</v>
      </c>
      <c r="F71" s="22">
        <f t="shared" si="2"/>
        <v>202.29000000000002</v>
      </c>
      <c r="G71" s="27">
        <v>9788522111428</v>
      </c>
      <c r="I71" s="8"/>
    </row>
    <row r="72" spans="1:9" s="7" customFormat="1" ht="13.5" customHeight="1" x14ac:dyDescent="0.25">
      <c r="A72" s="26">
        <v>153</v>
      </c>
      <c r="B72" s="23" t="s">
        <v>18</v>
      </c>
      <c r="C72" s="24">
        <v>3</v>
      </c>
      <c r="D72" s="20" t="s">
        <v>81</v>
      </c>
      <c r="E72" s="21">
        <v>76.12</v>
      </c>
      <c r="F72" s="22">
        <f t="shared" si="2"/>
        <v>228.36</v>
      </c>
      <c r="G72" s="27">
        <v>9788578081423</v>
      </c>
      <c r="I72" s="8"/>
    </row>
    <row r="73" spans="1:9" s="7" customFormat="1" ht="13.5" customHeight="1" x14ac:dyDescent="0.25">
      <c r="A73" s="26">
        <v>160</v>
      </c>
      <c r="B73" s="23" t="s">
        <v>18</v>
      </c>
      <c r="C73" s="24">
        <v>1</v>
      </c>
      <c r="D73" s="20" t="s">
        <v>82</v>
      </c>
      <c r="E73" s="21">
        <v>72.900000000000006</v>
      </c>
      <c r="F73" s="22">
        <f t="shared" si="2"/>
        <v>72.900000000000006</v>
      </c>
      <c r="G73" s="27">
        <v>9788535226348</v>
      </c>
      <c r="I73" s="8"/>
    </row>
    <row r="74" spans="1:9" ht="5.25" customHeight="1" x14ac:dyDescent="0.2">
      <c r="A74" s="128"/>
      <c r="B74" s="129"/>
      <c r="C74" s="129"/>
      <c r="D74" s="129"/>
      <c r="E74" s="129"/>
      <c r="F74" s="129"/>
      <c r="G74" s="130"/>
    </row>
    <row r="75" spans="1:9" ht="15" x14ac:dyDescent="0.2">
      <c r="A75" s="131" t="s">
        <v>11</v>
      </c>
      <c r="B75" s="108"/>
      <c r="C75" s="108"/>
      <c r="D75" s="109"/>
      <c r="E75" s="110">
        <f>SUM(F5:F73)</f>
        <v>9255.5599999999977</v>
      </c>
      <c r="F75" s="110"/>
      <c r="G75" s="18"/>
    </row>
    <row r="76" spans="1:9" ht="5.25" customHeight="1" x14ac:dyDescent="0.2">
      <c r="A76" s="119"/>
      <c r="B76" s="100"/>
      <c r="C76" s="100"/>
      <c r="D76" s="101"/>
      <c r="E76" s="101"/>
      <c r="F76" s="101"/>
      <c r="G76" s="120"/>
    </row>
  </sheetData>
  <mergeCells count="7">
    <mergeCell ref="A76:G76"/>
    <mergeCell ref="A1:G1"/>
    <mergeCell ref="A2:D2"/>
    <mergeCell ref="A3:D3"/>
    <mergeCell ref="A74:G74"/>
    <mergeCell ref="A75:D75"/>
    <mergeCell ref="E75:F75"/>
  </mergeCells>
  <conditionalFormatting sqref="E6:E73">
    <cfRule type="cellIs" dxfId="2" priority="4" operator="equal">
      <formula>"Sem cotação"</formula>
    </cfRule>
  </conditionalFormatting>
  <conditionalFormatting sqref="G5:G73">
    <cfRule type="cellIs" dxfId="1" priority="3" operator="equal">
      <formula>"NÃO"</formula>
    </cfRule>
  </conditionalFormatting>
  <conditionalFormatting sqref="E5">
    <cfRule type="cellIs" dxfId="0" priority="1" operator="equal">
      <formula>"Sem cotação"</formula>
    </cfRule>
  </conditionalFormatting>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Homologação</vt:lpstr>
      <vt:lpstr>Ata</vt:lpstr>
      <vt:lpstr>Homologação!Area_de_impressao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Julliana Silva</dc:creator>
  <cp:lastModifiedBy>Isaac Nilton</cp:lastModifiedBy>
  <cp:lastPrinted>2017-07-25T13:31:19Z</cp:lastPrinted>
  <dcterms:created xsi:type="dcterms:W3CDTF">2015-02-19T17:41:52Z</dcterms:created>
  <dcterms:modified xsi:type="dcterms:W3CDTF">2017-08-07T19:44:09Z</dcterms:modified>
</cp:coreProperties>
</file>